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vi Must\Desktop\"/>
    </mc:Choice>
  </mc:AlternateContent>
  <bookViews>
    <workbookView xWindow="0" yWindow="0" windowWidth="28800" windowHeight="12330"/>
  </bookViews>
  <sheets>
    <sheet name="alates 01.03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97" i="2"/>
  <c r="A98" i="2" s="1"/>
  <c r="A99" i="2" s="1"/>
  <c r="A100" i="2" s="1"/>
  <c r="A101" i="2" s="1"/>
  <c r="A102" i="2" s="1"/>
  <c r="A103" i="2" s="1"/>
  <c r="A104" i="2" s="1"/>
  <c r="A105" i="2" s="1"/>
  <c r="A106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62" i="2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<sst xmlns="http://schemas.openxmlformats.org/spreadsheetml/2006/main" count="214" uniqueCount="102">
  <si>
    <t>Nr.</t>
  </si>
  <si>
    <t>Peatus</t>
  </si>
  <si>
    <t>Kaugus liini algusest</t>
  </si>
  <si>
    <t xml:space="preserve">Peatuste vaheline kaugus </t>
  </si>
  <si>
    <t>Peatuse kood</t>
  </si>
  <si>
    <t>Sõiduaeg järgmise peatuseni</t>
  </si>
  <si>
    <t>Võhmetu</t>
  </si>
  <si>
    <t>5901091-1</t>
  </si>
  <si>
    <t>Assamalla</t>
  </si>
  <si>
    <t>5900047-1</t>
  </si>
  <si>
    <t>Kullenga</t>
  </si>
  <si>
    <t>5900299-1</t>
  </si>
  <si>
    <t>Kirsi</t>
  </si>
  <si>
    <t>5900301-1</t>
  </si>
  <si>
    <t>Käbikuivati</t>
  </si>
  <si>
    <t>5900330-1</t>
  </si>
  <si>
    <t>Porkuni</t>
  </si>
  <si>
    <t>5900584-1</t>
  </si>
  <si>
    <t>Porkuni (Veski tn.)</t>
  </si>
  <si>
    <t>Vistla teerist</t>
  </si>
  <si>
    <t>5900580-1</t>
  </si>
  <si>
    <t>Laululinnu teerist</t>
  </si>
  <si>
    <t>5901048-1</t>
  </si>
  <si>
    <t>Piisupi</t>
  </si>
  <si>
    <t>5901050-1</t>
  </si>
  <si>
    <t>Järvajõe</t>
  </si>
  <si>
    <t>5901052-1</t>
  </si>
  <si>
    <t>Naistevälja</t>
  </si>
  <si>
    <t>5901053-1</t>
  </si>
  <si>
    <t>Nuka</t>
  </si>
  <si>
    <t>Uudeküla</t>
  </si>
  <si>
    <t>5900861-1</t>
  </si>
  <si>
    <t>Ääsi</t>
  </si>
  <si>
    <t>5900781-1</t>
  </si>
  <si>
    <t>Tamsalu Gümnaasium</t>
  </si>
  <si>
    <t>5901100-1</t>
  </si>
  <si>
    <t>Sääse Lasteaed</t>
  </si>
  <si>
    <t>5901096-1</t>
  </si>
  <si>
    <t>Töötamise päevad</t>
  </si>
  <si>
    <t>E-R</t>
  </si>
  <si>
    <t>Veootsa pikkus (km)</t>
  </si>
  <si>
    <t>Sõiduaeg (h.,min.)</t>
  </si>
  <si>
    <t>5901016-1</t>
  </si>
  <si>
    <t>5900860-1</t>
  </si>
  <si>
    <t>5901056-1</t>
  </si>
  <si>
    <t>5901057-1</t>
  </si>
  <si>
    <t>5901058-1</t>
  </si>
  <si>
    <t>5900581-1</t>
  </si>
  <si>
    <t>5901066-1</t>
  </si>
  <si>
    <t>5900585-1</t>
  </si>
  <si>
    <t>5900329-1</t>
  </si>
  <si>
    <t>5900300-1</t>
  </si>
  <si>
    <t>5900298-1</t>
  </si>
  <si>
    <t>5900048-1</t>
  </si>
  <si>
    <t>5901095-1</t>
  </si>
  <si>
    <t>Põdrangu</t>
  </si>
  <si>
    <t>Metskaevu</t>
  </si>
  <si>
    <t>Loksaküla</t>
  </si>
  <si>
    <t>5901209-1</t>
  </si>
  <si>
    <t>Kruusmanni</t>
  </si>
  <si>
    <t>5900290-1</t>
  </si>
  <si>
    <t>Porkuni kool</t>
  </si>
  <si>
    <t>Vistla</t>
  </si>
  <si>
    <t>Sauvälja</t>
  </si>
  <si>
    <t>5900714-1</t>
  </si>
  <si>
    <t>5900968-1</t>
  </si>
  <si>
    <t>5900583-1</t>
  </si>
  <si>
    <t>5900291-1</t>
  </si>
  <si>
    <t>5901207-1</t>
  </si>
  <si>
    <t>5901097-1</t>
  </si>
  <si>
    <t>III Võhmuta - Vajangu - Tamsalu</t>
  </si>
  <si>
    <t>Võhmuta</t>
  </si>
  <si>
    <t>5900977-1</t>
  </si>
  <si>
    <t>Vajangu külatee</t>
  </si>
  <si>
    <t>5900881-1</t>
  </si>
  <si>
    <t>Vajangu</t>
  </si>
  <si>
    <t>5900879-1</t>
  </si>
  <si>
    <t>Kerguta</t>
  </si>
  <si>
    <t>5900228-1</t>
  </si>
  <si>
    <t>Herne</t>
  </si>
  <si>
    <t>5900086-1</t>
  </si>
  <si>
    <t>Kursi</t>
  </si>
  <si>
    <t>5900313-1</t>
  </si>
  <si>
    <t>Kaeva</t>
  </si>
  <si>
    <t>5900176-1</t>
  </si>
  <si>
    <t>E-N</t>
  </si>
  <si>
    <t>III Tamsalu - Vajangu - Võhmuta</t>
  </si>
  <si>
    <t>5900177-1</t>
  </si>
  <si>
    <t>5900314-1</t>
  </si>
  <si>
    <t>5900087-1</t>
  </si>
  <si>
    <t>5900227-1</t>
  </si>
  <si>
    <t>5900878-1</t>
  </si>
  <si>
    <t>5900880-1</t>
  </si>
  <si>
    <t>5900978-1</t>
  </si>
  <si>
    <t>R</t>
  </si>
  <si>
    <t>Porkuni  kool</t>
  </si>
  <si>
    <t>Porkuni (Veski tn)</t>
  </si>
  <si>
    <t>Kehtib alates 01.03.21</t>
  </si>
  <si>
    <t>II Vistla-Võhmetu - Porkuni - Tamsalu - Põdrangu - Tamsalu (Hommikul)</t>
  </si>
  <si>
    <t>II Tamsalu - Porkuni - Põdrangu  (Õhtul)</t>
  </si>
  <si>
    <t>I Tamsalu - Piisupi - Porkuni - Assamalla - Võhmetu  (Õhtul)</t>
  </si>
  <si>
    <t>I  Assamalla - Porkuni - Piisupi - Tamsalu (Hommikul)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</si>
</sst>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.000;;"/>
    <numFmt numFmtId="166" formatCode="hh:mm;;"/>
    <numFmt numFmtId="167" formatCode="0.0"/>
    <numFmt numFmtId="168" formatCode="h:mm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8" fillId="3" borderId="0" applyNumberFormat="0" applyBorder="0" applyAlignment="0" applyProtection="0"/>
  </cellStyleXfs>
  <cellXfs count="142">
    <xf numFmtId="0" fontId="0" fillId="0" borderId="0" xfId="0"/>
    <xf numFmtId="0" fontId="4" fillId="0" borderId="0" xfId="3" applyFont="1"/>
    <xf numFmtId="0" fontId="2" fillId="0" borderId="0" xfId="3" applyFont="1"/>
    <xf numFmtId="0" fontId="4" fillId="0" borderId="3" xfId="3" applyFont="1" applyBorder="1" applyAlignment="1">
      <alignment horizontal="center" vertical="center" wrapText="1"/>
    </xf>
    <xf numFmtId="164" fontId="4" fillId="0" borderId="6" xfId="3" applyNumberFormat="1" applyFont="1" applyBorder="1" applyAlignment="1">
      <alignment horizontal="center" vertical="center" wrapText="1"/>
    </xf>
    <xf numFmtId="49" fontId="4" fillId="0" borderId="9" xfId="3" applyNumberFormat="1" applyFont="1" applyBorder="1" applyAlignment="1">
      <alignment horizontal="center" vertical="center" shrinkToFit="1"/>
    </xf>
    <xf numFmtId="0" fontId="4" fillId="0" borderId="10" xfId="3" applyFont="1" applyBorder="1" applyAlignment="1">
      <alignment horizontal="center" vertical="center"/>
    </xf>
    <xf numFmtId="0" fontId="2" fillId="0" borderId="11" xfId="3" applyFont="1" applyBorder="1"/>
    <xf numFmtId="165" fontId="2" fillId="0" borderId="11" xfId="3" applyNumberFormat="1" applyFont="1" applyBorder="1" applyAlignment="1">
      <alignment horizontal="right"/>
    </xf>
    <xf numFmtId="0" fontId="2" fillId="0" borderId="11" xfId="3" applyFont="1" applyBorder="1" applyAlignment="1">
      <alignment horizontal="center"/>
    </xf>
    <xf numFmtId="20" fontId="2" fillId="0" borderId="11" xfId="3" applyNumberFormat="1" applyFont="1" applyBorder="1" applyAlignment="1">
      <alignment horizontal="center"/>
    </xf>
    <xf numFmtId="0" fontId="4" fillId="0" borderId="12" xfId="3" applyFont="1" applyBorder="1" applyAlignment="1">
      <alignment horizontal="center" vertical="center"/>
    </xf>
    <xf numFmtId="165" fontId="2" fillId="0" borderId="13" xfId="3" applyNumberFormat="1" applyFont="1" applyBorder="1" applyAlignment="1">
      <alignment horizontal="right"/>
    </xf>
    <xf numFmtId="0" fontId="2" fillId="0" borderId="13" xfId="3" applyFont="1" applyBorder="1" applyAlignment="1">
      <alignment horizontal="center"/>
    </xf>
    <xf numFmtId="20" fontId="2" fillId="0" borderId="13" xfId="3" applyNumberFormat="1" applyFont="1" applyBorder="1" applyAlignment="1">
      <alignment horizontal="center"/>
    </xf>
    <xf numFmtId="166" fontId="2" fillId="0" borderId="14" xfId="3" applyNumberFormat="1" applyFont="1" applyBorder="1" applyAlignment="1">
      <alignment horizontal="center"/>
    </xf>
    <xf numFmtId="0" fontId="2" fillId="0" borderId="15" xfId="3" applyFont="1" applyBorder="1"/>
    <xf numFmtId="0" fontId="2" fillId="0" borderId="16" xfId="3" applyFont="1" applyBorder="1"/>
    <xf numFmtId="0" fontId="2" fillId="0" borderId="18" xfId="3" applyFont="1" applyBorder="1" applyAlignment="1">
      <alignment horizontal="right"/>
    </xf>
    <xf numFmtId="49" fontId="2" fillId="0" borderId="19" xfId="3" applyNumberFormat="1" applyFont="1" applyBorder="1" applyAlignment="1">
      <alignment horizontal="center"/>
    </xf>
    <xf numFmtId="0" fontId="2" fillId="0" borderId="20" xfId="3" applyFont="1" applyBorder="1"/>
    <xf numFmtId="0" fontId="2" fillId="0" borderId="21" xfId="3" applyFont="1" applyBorder="1"/>
    <xf numFmtId="0" fontId="2" fillId="0" borderId="22" xfId="3" applyFont="1" applyBorder="1" applyAlignment="1">
      <alignment horizontal="right"/>
    </xf>
    <xf numFmtId="167" fontId="2" fillId="0" borderId="14" xfId="3" applyNumberFormat="1" applyFont="1" applyBorder="1" applyAlignment="1">
      <alignment horizontal="center"/>
    </xf>
    <xf numFmtId="0" fontId="2" fillId="0" borderId="27" xfId="3" applyFont="1" applyBorder="1"/>
    <xf numFmtId="0" fontId="2" fillId="0" borderId="28" xfId="3" applyFont="1" applyBorder="1"/>
    <xf numFmtId="0" fontId="4" fillId="0" borderId="16" xfId="3" applyFont="1" applyBorder="1"/>
    <xf numFmtId="0" fontId="2" fillId="0" borderId="0" xfId="3" applyFont="1" applyBorder="1"/>
    <xf numFmtId="0" fontId="2" fillId="0" borderId="13" xfId="3" applyFont="1" applyBorder="1"/>
    <xf numFmtId="165" fontId="2" fillId="0" borderId="2" xfId="3" applyNumberFormat="1" applyFont="1" applyBorder="1" applyAlignment="1">
      <alignment horizontal="right"/>
    </xf>
    <xf numFmtId="0" fontId="2" fillId="0" borderId="2" xfId="3" applyFont="1" applyBorder="1" applyAlignment="1">
      <alignment horizontal="center"/>
    </xf>
    <xf numFmtId="20" fontId="2" fillId="0" borderId="2" xfId="3" applyNumberFormat="1" applyFont="1" applyBorder="1" applyAlignment="1">
      <alignment horizontal="center"/>
    </xf>
    <xf numFmtId="0" fontId="4" fillId="0" borderId="7" xfId="3" applyFont="1" applyBorder="1" applyAlignment="1">
      <alignment horizontal="center" vertical="center"/>
    </xf>
    <xf numFmtId="0" fontId="2" fillId="0" borderId="8" xfId="3" applyFont="1" applyBorder="1"/>
    <xf numFmtId="165" fontId="2" fillId="0" borderId="8" xfId="3" applyNumberFormat="1" applyFont="1" applyBorder="1" applyAlignment="1">
      <alignment horizontal="right"/>
    </xf>
    <xf numFmtId="0" fontId="2" fillId="0" borderId="8" xfId="3" applyFont="1" applyBorder="1" applyAlignment="1">
      <alignment horizontal="center"/>
    </xf>
    <xf numFmtId="166" fontId="2" fillId="0" borderId="13" xfId="3" applyNumberFormat="1" applyFont="1" applyBorder="1" applyAlignment="1">
      <alignment horizontal="center"/>
    </xf>
    <xf numFmtId="20" fontId="0" fillId="0" borderId="14" xfId="0" applyNumberFormat="1" applyBorder="1"/>
    <xf numFmtId="166" fontId="2" fillId="0" borderId="8" xfId="3" applyNumberFormat="1" applyFont="1" applyBorder="1" applyAlignment="1">
      <alignment horizontal="center"/>
    </xf>
    <xf numFmtId="20" fontId="0" fillId="0" borderId="32" xfId="0" applyNumberFormat="1" applyBorder="1"/>
    <xf numFmtId="20" fontId="0" fillId="0" borderId="6" xfId="0" applyNumberFormat="1" applyBorder="1"/>
    <xf numFmtId="0" fontId="0" fillId="0" borderId="17" xfId="0" applyBorder="1"/>
    <xf numFmtId="0" fontId="0" fillId="0" borderId="21" xfId="0" applyBorder="1"/>
    <xf numFmtId="0" fontId="4" fillId="0" borderId="28" xfId="3" applyFont="1" applyBorder="1" applyAlignment="1">
      <alignment horizontal="center" vertical="center"/>
    </xf>
    <xf numFmtId="0" fontId="2" fillId="0" borderId="1" xfId="3" applyFont="1" applyBorder="1"/>
    <xf numFmtId="0" fontId="2" fillId="0" borderId="12" xfId="3" applyFont="1" applyBorder="1"/>
    <xf numFmtId="0" fontId="2" fillId="0" borderId="7" xfId="3" applyFont="1" applyBorder="1"/>
    <xf numFmtId="0" fontId="2" fillId="0" borderId="35" xfId="3" applyFont="1" applyBorder="1"/>
    <xf numFmtId="0" fontId="2" fillId="0" borderId="36" xfId="3" applyFont="1" applyBorder="1" applyAlignment="1">
      <alignment horizontal="right"/>
    </xf>
    <xf numFmtId="168" fontId="2" fillId="0" borderId="32" xfId="3" applyNumberFormat="1" applyFont="1" applyBorder="1" applyAlignment="1">
      <alignment horizontal="center"/>
    </xf>
    <xf numFmtId="164" fontId="4" fillId="0" borderId="31" xfId="3" applyNumberFormat="1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/>
    </xf>
    <xf numFmtId="0" fontId="2" fillId="0" borderId="10" xfId="3" applyFont="1" applyBorder="1"/>
    <xf numFmtId="0" fontId="2" fillId="0" borderId="0" xfId="3" applyFont="1" applyBorder="1" applyAlignment="1">
      <alignment horizontal="right"/>
    </xf>
    <xf numFmtId="168" fontId="2" fillId="0" borderId="0" xfId="3" applyNumberFormat="1" applyFont="1" applyBorder="1" applyAlignment="1">
      <alignment horizontal="center"/>
    </xf>
    <xf numFmtId="0" fontId="0" fillId="0" borderId="0" xfId="0" applyBorder="1"/>
    <xf numFmtId="0" fontId="2" fillId="0" borderId="0" xfId="3" applyFont="1" applyBorder="1" applyAlignment="1">
      <alignment horizontal="center"/>
    </xf>
    <xf numFmtId="0" fontId="4" fillId="0" borderId="0" xfId="3" applyFont="1" applyBorder="1"/>
    <xf numFmtId="0" fontId="2" fillId="0" borderId="13" xfId="3" applyFont="1" applyBorder="1" applyAlignment="1">
      <alignment horizontal="right"/>
    </xf>
    <xf numFmtId="167" fontId="2" fillId="0" borderId="13" xfId="3" applyNumberFormat="1" applyFont="1" applyBorder="1" applyAlignment="1">
      <alignment horizontal="center"/>
    </xf>
    <xf numFmtId="0" fontId="2" fillId="0" borderId="8" xfId="3" applyFont="1" applyBorder="1" applyAlignment="1">
      <alignment horizontal="right"/>
    </xf>
    <xf numFmtId="168" fontId="2" fillId="0" borderId="8" xfId="3" applyNumberFormat="1" applyFont="1" applyBorder="1" applyAlignment="1">
      <alignment horizontal="center"/>
    </xf>
    <xf numFmtId="49" fontId="2" fillId="0" borderId="6" xfId="3" applyNumberFormat="1" applyFont="1" applyBorder="1" applyAlignment="1">
      <alignment horizontal="center"/>
    </xf>
    <xf numFmtId="20" fontId="2" fillId="0" borderId="8" xfId="3" applyNumberFormat="1" applyFont="1" applyBorder="1" applyAlignment="1">
      <alignment horizontal="center"/>
    </xf>
    <xf numFmtId="166" fontId="2" fillId="2" borderId="11" xfId="3" applyNumberFormat="1" applyFont="1" applyFill="1" applyBorder="1" applyAlignment="1">
      <alignment horizontal="center"/>
    </xf>
    <xf numFmtId="166" fontId="2" fillId="2" borderId="13" xfId="3" applyNumberFormat="1" applyFont="1" applyFill="1" applyBorder="1" applyAlignment="1">
      <alignment horizontal="center"/>
    </xf>
    <xf numFmtId="166" fontId="2" fillId="2" borderId="8" xfId="3" applyNumberFormat="1" applyFont="1" applyFill="1" applyBorder="1" applyAlignment="1">
      <alignment horizontal="center"/>
    </xf>
    <xf numFmtId="0" fontId="2" fillId="0" borderId="11" xfId="3" applyFont="1" applyBorder="1" applyAlignment="1">
      <alignment horizontal="right"/>
    </xf>
    <xf numFmtId="49" fontId="2" fillId="0" borderId="11" xfId="3" applyNumberFormat="1" applyFont="1" applyBorder="1" applyAlignment="1">
      <alignment horizontal="center"/>
    </xf>
    <xf numFmtId="0" fontId="4" fillId="0" borderId="27" xfId="3" applyFont="1" applyBorder="1" applyAlignment="1">
      <alignment horizontal="center" vertical="center"/>
    </xf>
    <xf numFmtId="166" fontId="2" fillId="0" borderId="2" xfId="3" applyNumberFormat="1" applyFont="1" applyBorder="1" applyAlignment="1">
      <alignment horizontal="center"/>
    </xf>
    <xf numFmtId="20" fontId="0" fillId="0" borderId="19" xfId="0" applyNumberFormat="1" applyBorder="1"/>
    <xf numFmtId="0" fontId="4" fillId="0" borderId="35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0" xfId="3" applyFont="1" applyAlignment="1">
      <alignment horizontal="left" shrinkToFit="1"/>
    </xf>
    <xf numFmtId="0" fontId="4" fillId="0" borderId="15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25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/>
    </xf>
    <xf numFmtId="0" fontId="8" fillId="3" borderId="0" xfId="4" applyAlignment="1">
      <alignment horizontal="left" shrinkToFit="1"/>
    </xf>
    <xf numFmtId="0" fontId="8" fillId="3" borderId="0" xfId="4"/>
    <xf numFmtId="0" fontId="8" fillId="3" borderId="1" xfId="4" applyBorder="1" applyAlignment="1">
      <alignment horizontal="center" vertical="center" wrapText="1"/>
    </xf>
    <xf numFmtId="0" fontId="8" fillId="3" borderId="2" xfId="4" applyBorder="1" applyAlignment="1">
      <alignment horizontal="center" vertical="center" wrapText="1"/>
    </xf>
    <xf numFmtId="0" fontId="8" fillId="3" borderId="3" xfId="4" applyBorder="1" applyAlignment="1">
      <alignment horizontal="center" vertical="center" wrapText="1"/>
    </xf>
    <xf numFmtId="0" fontId="8" fillId="3" borderId="4" xfId="4" applyBorder="1" applyAlignment="1">
      <alignment horizontal="center" vertical="center" wrapText="1"/>
    </xf>
    <xf numFmtId="0" fontId="8" fillId="3" borderId="5" xfId="4" applyBorder="1" applyAlignment="1">
      <alignment horizontal="center" vertical="center" wrapText="1"/>
    </xf>
    <xf numFmtId="164" fontId="8" fillId="3" borderId="6" xfId="4" applyNumberFormat="1" applyBorder="1" applyAlignment="1">
      <alignment horizontal="center" vertical="center" wrapText="1"/>
    </xf>
    <xf numFmtId="0" fontId="8" fillId="3" borderId="29" xfId="4" applyBorder="1" applyAlignment="1">
      <alignment horizontal="center" vertical="center"/>
    </xf>
    <xf numFmtId="0" fontId="8" fillId="3" borderId="30" xfId="4" applyBorder="1" applyAlignment="1">
      <alignment horizontal="center" vertical="center"/>
    </xf>
    <xf numFmtId="49" fontId="8" fillId="3" borderId="31" xfId="4" applyNumberFormat="1" applyBorder="1" applyAlignment="1">
      <alignment horizontal="center" vertical="center" shrinkToFit="1"/>
    </xf>
    <xf numFmtId="0" fontId="8" fillId="3" borderId="12" xfId="4" applyBorder="1" applyAlignment="1">
      <alignment horizontal="center" vertical="center"/>
    </xf>
    <xf numFmtId="0" fontId="8" fillId="3" borderId="13" xfId="4" applyBorder="1"/>
    <xf numFmtId="165" fontId="8" fillId="3" borderId="13" xfId="4" applyNumberFormat="1" applyBorder="1" applyAlignment="1">
      <alignment horizontal="right"/>
    </xf>
    <xf numFmtId="0" fontId="8" fillId="3" borderId="13" xfId="4" applyBorder="1" applyAlignment="1">
      <alignment horizontal="center"/>
    </xf>
    <xf numFmtId="20" fontId="8" fillId="3" borderId="13" xfId="4" applyNumberFormat="1" applyBorder="1" applyAlignment="1">
      <alignment horizontal="center"/>
    </xf>
    <xf numFmtId="20" fontId="8" fillId="3" borderId="14" xfId="4" applyNumberFormat="1" applyBorder="1" applyAlignment="1">
      <alignment horizontal="center" vertical="center"/>
    </xf>
    <xf numFmtId="20" fontId="8" fillId="3" borderId="0" xfId="4" applyNumberFormat="1"/>
    <xf numFmtId="0" fontId="8" fillId="3" borderId="7" xfId="4" applyBorder="1" applyAlignment="1">
      <alignment horizontal="center" vertical="center"/>
    </xf>
    <xf numFmtId="0" fontId="8" fillId="3" borderId="8" xfId="4" applyBorder="1"/>
    <xf numFmtId="165" fontId="8" fillId="3" borderId="8" xfId="4" applyNumberFormat="1" applyBorder="1" applyAlignment="1">
      <alignment horizontal="right"/>
    </xf>
    <xf numFmtId="0" fontId="8" fillId="3" borderId="8" xfId="4" applyBorder="1" applyAlignment="1">
      <alignment horizontal="center"/>
    </xf>
    <xf numFmtId="20" fontId="8" fillId="3" borderId="32" xfId="4" applyNumberFormat="1" applyBorder="1" applyAlignment="1">
      <alignment horizontal="center" vertical="center"/>
    </xf>
    <xf numFmtId="0" fontId="8" fillId="3" borderId="20" xfId="4" applyBorder="1"/>
    <xf numFmtId="0" fontId="8" fillId="3" borderId="0" xfId="4" applyBorder="1"/>
    <xf numFmtId="0" fontId="8" fillId="3" borderId="21" xfId="4" applyBorder="1"/>
    <xf numFmtId="0" fontId="8" fillId="3" borderId="27" xfId="4" applyBorder="1"/>
    <xf numFmtId="0" fontId="8" fillId="3" borderId="18" xfId="4" applyBorder="1" applyAlignment="1">
      <alignment horizontal="right"/>
    </xf>
    <xf numFmtId="49" fontId="8" fillId="3" borderId="19" xfId="4" applyNumberFormat="1" applyBorder="1" applyAlignment="1">
      <alignment horizontal="center"/>
    </xf>
    <xf numFmtId="0" fontId="8" fillId="3" borderId="28" xfId="4" applyBorder="1"/>
    <xf numFmtId="0" fontId="8" fillId="3" borderId="22" xfId="4" applyBorder="1" applyAlignment="1">
      <alignment horizontal="right"/>
    </xf>
    <xf numFmtId="167" fontId="8" fillId="3" borderId="14" xfId="4" applyNumberFormat="1" applyBorder="1" applyAlignment="1">
      <alignment horizontal="center"/>
    </xf>
    <xf numFmtId="0" fontId="8" fillId="3" borderId="35" xfId="4" applyBorder="1"/>
    <xf numFmtId="0" fontId="8" fillId="3" borderId="36" xfId="4" applyBorder="1" applyAlignment="1">
      <alignment horizontal="right"/>
    </xf>
    <xf numFmtId="168" fontId="8" fillId="3" borderId="32" xfId="4" applyNumberFormat="1" applyBorder="1" applyAlignment="1">
      <alignment horizontal="center"/>
    </xf>
    <xf numFmtId="0" fontId="8" fillId="3" borderId="0" xfId="4" applyAlignment="1">
      <alignment vertical="center"/>
    </xf>
    <xf numFmtId="0" fontId="8" fillId="3" borderId="0" xfId="4" applyAlignment="1">
      <alignment horizontal="right"/>
    </xf>
    <xf numFmtId="0" fontId="8" fillId="3" borderId="0" xfId="4" applyAlignment="1">
      <alignment horizontal="left" shrinkToFit="1"/>
    </xf>
    <xf numFmtId="0" fontId="8" fillId="3" borderId="0" xfId="4" applyAlignment="1">
      <alignment horizontal="right" shrinkToFit="1"/>
    </xf>
    <xf numFmtId="0" fontId="8" fillId="3" borderId="1" xfId="4" applyBorder="1" applyAlignment="1">
      <alignment horizontal="center" vertical="center"/>
    </xf>
    <xf numFmtId="0" fontId="8" fillId="3" borderId="2" xfId="4" applyBorder="1"/>
    <xf numFmtId="165" fontId="8" fillId="3" borderId="2" xfId="4" applyNumberFormat="1" applyBorder="1" applyAlignment="1">
      <alignment horizontal="right"/>
    </xf>
    <xf numFmtId="0" fontId="8" fillId="3" borderId="2" xfId="4" applyBorder="1" applyAlignment="1">
      <alignment horizontal="center"/>
    </xf>
    <xf numFmtId="20" fontId="8" fillId="3" borderId="2" xfId="4" applyNumberFormat="1" applyBorder="1" applyAlignment="1">
      <alignment horizontal="center"/>
    </xf>
    <xf numFmtId="166" fontId="8" fillId="3" borderId="19" xfId="4" applyNumberFormat="1" applyBorder="1" applyAlignment="1">
      <alignment horizontal="center"/>
    </xf>
    <xf numFmtId="20" fontId="8" fillId="3" borderId="14" xfId="4" applyNumberFormat="1" applyBorder="1" applyAlignment="1">
      <alignment horizontal="center"/>
    </xf>
    <xf numFmtId="166" fontId="8" fillId="3" borderId="14" xfId="4" applyNumberFormat="1" applyBorder="1" applyAlignment="1">
      <alignment horizontal="center"/>
    </xf>
    <xf numFmtId="20" fontId="8" fillId="3" borderId="8" xfId="4" applyNumberFormat="1" applyBorder="1" applyAlignment="1">
      <alignment horizontal="center"/>
    </xf>
    <xf numFmtId="166" fontId="8" fillId="3" borderId="32" xfId="4" applyNumberFormat="1" applyBorder="1" applyAlignment="1">
      <alignment horizontal="center"/>
    </xf>
    <xf numFmtId="0" fontId="8" fillId="3" borderId="33" xfId="4" applyBorder="1"/>
    <xf numFmtId="0" fontId="8" fillId="3" borderId="37" xfId="4" applyBorder="1" applyAlignment="1">
      <alignment horizontal="right"/>
    </xf>
    <xf numFmtId="49" fontId="8" fillId="3" borderId="6" xfId="4" applyNumberFormat="1" applyBorder="1" applyAlignment="1">
      <alignment horizontal="center"/>
    </xf>
  </cellXfs>
  <cellStyles count="5">
    <cellStyle name="Hea" xfId="4" builtinId="26"/>
    <cellStyle name="Normaallaad" xfId="0" builtinId="0"/>
    <cellStyle name="Normaallaad 2" xfId="3"/>
    <cellStyle name="Normaallaad 3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6" max="6" width="10.28515625" customWidth="1"/>
  </cols>
  <sheetData>
    <row r="1" spans="1:8" ht="15.75" x14ac:dyDescent="0.25">
      <c r="A1" s="75" t="s">
        <v>97</v>
      </c>
      <c r="B1" s="75"/>
      <c r="C1" s="75"/>
      <c r="D1" s="75"/>
      <c r="E1" s="75"/>
      <c r="F1" s="75"/>
      <c r="G1" s="75"/>
    </row>
    <row r="2" spans="1:8" x14ac:dyDescent="0.25">
      <c r="A2" s="74"/>
      <c r="B2" s="74"/>
      <c r="C2" s="74"/>
      <c r="D2" s="74"/>
      <c r="E2" s="74"/>
      <c r="F2" s="74"/>
      <c r="G2" s="74"/>
    </row>
    <row r="3" spans="1:8" x14ac:dyDescent="0.25">
      <c r="A3" s="90" t="s">
        <v>101</v>
      </c>
      <c r="B3" s="90"/>
      <c r="C3" s="90"/>
      <c r="D3" s="90"/>
      <c r="E3" s="90"/>
      <c r="F3" s="90"/>
      <c r="G3" s="91"/>
      <c r="H3" s="91"/>
    </row>
    <row r="4" spans="1:8" ht="15.75" thickBot="1" x14ac:dyDescent="0.3">
      <c r="A4" s="91"/>
      <c r="B4" s="91"/>
      <c r="C4" s="91"/>
      <c r="D4" s="91"/>
      <c r="E4" s="91"/>
      <c r="F4" s="91"/>
      <c r="G4" s="91"/>
      <c r="H4" s="91"/>
    </row>
    <row r="5" spans="1:8" x14ac:dyDescent="0.25">
      <c r="A5" s="92" t="s">
        <v>0</v>
      </c>
      <c r="B5" s="93" t="s">
        <v>1</v>
      </c>
      <c r="C5" s="93" t="s">
        <v>2</v>
      </c>
      <c r="D5" s="93" t="s">
        <v>3</v>
      </c>
      <c r="E5" s="93" t="s">
        <v>4</v>
      </c>
      <c r="F5" s="93" t="s">
        <v>5</v>
      </c>
      <c r="G5" s="94"/>
      <c r="H5" s="91"/>
    </row>
    <row r="6" spans="1:8" x14ac:dyDescent="0.25">
      <c r="A6" s="95"/>
      <c r="B6" s="96"/>
      <c r="C6" s="96"/>
      <c r="D6" s="96"/>
      <c r="E6" s="96"/>
      <c r="F6" s="96"/>
      <c r="G6" s="97"/>
      <c r="H6" s="91"/>
    </row>
    <row r="7" spans="1:8" x14ac:dyDescent="0.25">
      <c r="A7" s="98"/>
      <c r="B7" s="99"/>
      <c r="C7" s="99"/>
      <c r="D7" s="99"/>
      <c r="E7" s="99"/>
      <c r="F7" s="99"/>
      <c r="G7" s="100" t="s">
        <v>39</v>
      </c>
      <c r="H7" s="91"/>
    </row>
    <row r="8" spans="1:8" x14ac:dyDescent="0.25">
      <c r="A8" s="101">
        <v>1</v>
      </c>
      <c r="B8" s="102" t="s">
        <v>8</v>
      </c>
      <c r="C8" s="103">
        <v>3.7190001010894775</v>
      </c>
      <c r="D8" s="103">
        <v>1.4890000820159912</v>
      </c>
      <c r="E8" s="104" t="s">
        <v>9</v>
      </c>
      <c r="F8" s="105">
        <v>6.9444444444444447E-4</v>
      </c>
      <c r="G8" s="106">
        <v>0.30277777777777776</v>
      </c>
      <c r="H8" s="107"/>
    </row>
    <row r="9" spans="1:8" x14ac:dyDescent="0.25">
      <c r="A9" s="101">
        <f t="shared" ref="A9:A21" ca="1" si="0">IF(B9&lt;&gt;"",OFFSET(A9,-1,0)+1,"")</f>
        <v>2</v>
      </c>
      <c r="B9" s="102" t="s">
        <v>10</v>
      </c>
      <c r="C9" s="103">
        <v>5.2080001831054688</v>
      </c>
      <c r="D9" s="103">
        <v>1.8469996452331543</v>
      </c>
      <c r="E9" s="104" t="s">
        <v>11</v>
      </c>
      <c r="F9" s="105">
        <v>2.0833333333333333E-3</v>
      </c>
      <c r="G9" s="106">
        <v>0.3034722222222222</v>
      </c>
      <c r="H9" s="107"/>
    </row>
    <row r="10" spans="1:8" x14ac:dyDescent="0.25">
      <c r="A10" s="101">
        <f t="shared" ca="1" si="0"/>
        <v>3</v>
      </c>
      <c r="B10" s="102" t="s">
        <v>12</v>
      </c>
      <c r="C10" s="103">
        <v>7.054999828338623</v>
      </c>
      <c r="D10" s="103">
        <v>1.5030007362365723</v>
      </c>
      <c r="E10" s="104" t="s">
        <v>13</v>
      </c>
      <c r="F10" s="105">
        <v>6.9444444444444447E-4</v>
      </c>
      <c r="G10" s="106">
        <v>0.30555555555555552</v>
      </c>
      <c r="H10" s="107"/>
    </row>
    <row r="11" spans="1:8" x14ac:dyDescent="0.25">
      <c r="A11" s="101">
        <f t="shared" ca="1" si="0"/>
        <v>4</v>
      </c>
      <c r="B11" s="102" t="s">
        <v>14</v>
      </c>
      <c r="C11" s="103">
        <v>8.5580005645751953</v>
      </c>
      <c r="D11" s="103">
        <v>1.3839998245239258</v>
      </c>
      <c r="E11" s="104" t="s">
        <v>15</v>
      </c>
      <c r="F11" s="105">
        <v>1.3888888888888889E-3</v>
      </c>
      <c r="G11" s="106">
        <v>0.30624999999999997</v>
      </c>
      <c r="H11" s="107"/>
    </row>
    <row r="12" spans="1:8" x14ac:dyDescent="0.25">
      <c r="A12" s="101">
        <f t="shared" ca="1" si="0"/>
        <v>5</v>
      </c>
      <c r="B12" s="102" t="s">
        <v>16</v>
      </c>
      <c r="C12" s="103">
        <v>9.9420003890991211</v>
      </c>
      <c r="D12" s="103">
        <v>0.50999927520751953</v>
      </c>
      <c r="E12" s="104" t="s">
        <v>17</v>
      </c>
      <c r="F12" s="105">
        <v>6.9444444444444447E-4</v>
      </c>
      <c r="G12" s="106">
        <v>0.30763888888888891</v>
      </c>
      <c r="H12" s="107"/>
    </row>
    <row r="13" spans="1:8" x14ac:dyDescent="0.25">
      <c r="A13" s="101">
        <f t="shared" ca="1" si="0"/>
        <v>6</v>
      </c>
      <c r="B13" s="102" t="s">
        <v>21</v>
      </c>
      <c r="C13" s="103">
        <v>14.456000328063965</v>
      </c>
      <c r="D13" s="103">
        <v>0.75299930572509766</v>
      </c>
      <c r="E13" s="104" t="s">
        <v>22</v>
      </c>
      <c r="F13" s="105">
        <v>6.9444444444444447E-4</v>
      </c>
      <c r="G13" s="106">
        <v>0.31180555555555556</v>
      </c>
      <c r="H13" s="107"/>
    </row>
    <row r="14" spans="1:8" x14ac:dyDescent="0.25">
      <c r="A14" s="101">
        <f t="shared" ca="1" si="0"/>
        <v>7</v>
      </c>
      <c r="B14" s="102" t="s">
        <v>23</v>
      </c>
      <c r="C14" s="103">
        <v>15.208999633789063</v>
      </c>
      <c r="D14" s="103">
        <v>1.7870006561279297</v>
      </c>
      <c r="E14" s="104" t="s">
        <v>24</v>
      </c>
      <c r="F14" s="105">
        <v>2.0833333333333333E-3</v>
      </c>
      <c r="G14" s="106">
        <v>0.3125</v>
      </c>
      <c r="H14" s="107"/>
    </row>
    <row r="15" spans="1:8" x14ac:dyDescent="0.25">
      <c r="A15" s="101">
        <f t="shared" ca="1" si="0"/>
        <v>8</v>
      </c>
      <c r="B15" s="102" t="s">
        <v>25</v>
      </c>
      <c r="C15" s="103">
        <v>16.996000289916992</v>
      </c>
      <c r="D15" s="103">
        <v>3.2759990692138672</v>
      </c>
      <c r="E15" s="104" t="s">
        <v>26</v>
      </c>
      <c r="F15" s="105">
        <v>2.7777777777777779E-3</v>
      </c>
      <c r="G15" s="106">
        <v>0.31458333333333333</v>
      </c>
      <c r="H15" s="107"/>
    </row>
    <row r="16" spans="1:8" x14ac:dyDescent="0.25">
      <c r="A16" s="101">
        <f t="shared" ca="1" si="0"/>
        <v>9</v>
      </c>
      <c r="B16" s="102" t="s">
        <v>27</v>
      </c>
      <c r="C16" s="103">
        <v>20.271999359130859</v>
      </c>
      <c r="D16" s="103">
        <v>1.0960006713867188</v>
      </c>
      <c r="E16" s="104" t="s">
        <v>28</v>
      </c>
      <c r="F16" s="105">
        <v>1.3888888888888889E-3</v>
      </c>
      <c r="G16" s="106">
        <v>0.31736111111111115</v>
      </c>
      <c r="H16" s="107"/>
    </row>
    <row r="17" spans="1:8" x14ac:dyDescent="0.25">
      <c r="A17" s="101">
        <f t="shared" ca="1" si="0"/>
        <v>10</v>
      </c>
      <c r="B17" s="102" t="s">
        <v>29</v>
      </c>
      <c r="C17" s="103">
        <v>21.368000030517578</v>
      </c>
      <c r="D17" s="103">
        <v>2.444000244140625</v>
      </c>
      <c r="E17" s="104"/>
      <c r="F17" s="105">
        <v>2.0833333333333333E-3</v>
      </c>
      <c r="G17" s="106">
        <v>0.31875000000000003</v>
      </c>
      <c r="H17" s="107"/>
    </row>
    <row r="18" spans="1:8" x14ac:dyDescent="0.25">
      <c r="A18" s="101">
        <f t="shared" ca="1" si="0"/>
        <v>11</v>
      </c>
      <c r="B18" s="102" t="s">
        <v>30</v>
      </c>
      <c r="C18" s="103">
        <v>23.812000274658203</v>
      </c>
      <c r="D18" s="103">
        <v>0.78199958801269531</v>
      </c>
      <c r="E18" s="104" t="s">
        <v>31</v>
      </c>
      <c r="F18" s="105">
        <v>6.9444444444444447E-4</v>
      </c>
      <c r="G18" s="106">
        <v>0.32083333333333336</v>
      </c>
      <c r="H18" s="107"/>
    </row>
    <row r="19" spans="1:8" x14ac:dyDescent="0.25">
      <c r="A19" s="101">
        <f t="shared" ca="1" si="0"/>
        <v>12</v>
      </c>
      <c r="B19" s="102" t="s">
        <v>32</v>
      </c>
      <c r="C19" s="103">
        <v>24.593999862670898</v>
      </c>
      <c r="D19" s="103">
        <v>0.45800018310546875</v>
      </c>
      <c r="E19" s="104" t="s">
        <v>33</v>
      </c>
      <c r="F19" s="105">
        <v>6.9444444444444447E-4</v>
      </c>
      <c r="G19" s="106">
        <v>0.3215277777777778</v>
      </c>
      <c r="H19" s="107"/>
    </row>
    <row r="20" spans="1:8" x14ac:dyDescent="0.25">
      <c r="A20" s="101">
        <f t="shared" ca="1" si="0"/>
        <v>13</v>
      </c>
      <c r="B20" s="102" t="s">
        <v>34</v>
      </c>
      <c r="C20" s="103">
        <v>25.052000045776367</v>
      </c>
      <c r="D20" s="103">
        <v>1.3489990234375</v>
      </c>
      <c r="E20" s="104" t="s">
        <v>35</v>
      </c>
      <c r="F20" s="105">
        <v>1.3888888888888889E-3</v>
      </c>
      <c r="G20" s="106">
        <v>0.32222222222222224</v>
      </c>
      <c r="H20" s="107"/>
    </row>
    <row r="21" spans="1:8" ht="15.75" thickBot="1" x14ac:dyDescent="0.3">
      <c r="A21" s="108">
        <f t="shared" ca="1" si="0"/>
        <v>14</v>
      </c>
      <c r="B21" s="109" t="s">
        <v>36</v>
      </c>
      <c r="C21" s="110">
        <v>26.400999069213867</v>
      </c>
      <c r="D21" s="110">
        <v>-26.400999069213867</v>
      </c>
      <c r="E21" s="111" t="s">
        <v>37</v>
      </c>
      <c r="F21" s="111"/>
      <c r="G21" s="112">
        <v>0.32361111111111113</v>
      </c>
      <c r="H21" s="107"/>
    </row>
    <row r="22" spans="1:8" x14ac:dyDescent="0.25">
      <c r="A22" s="113"/>
      <c r="B22" s="114"/>
      <c r="C22" s="114"/>
      <c r="D22" s="115"/>
      <c r="E22" s="116"/>
      <c r="F22" s="117" t="s">
        <v>38</v>
      </c>
      <c r="G22" s="118" t="s">
        <v>39</v>
      </c>
      <c r="H22" s="91"/>
    </row>
    <row r="23" spans="1:8" x14ac:dyDescent="0.25">
      <c r="A23" s="113"/>
      <c r="B23" s="91"/>
      <c r="C23" s="91"/>
      <c r="D23" s="115"/>
      <c r="E23" s="119"/>
      <c r="F23" s="120" t="s">
        <v>40</v>
      </c>
      <c r="G23" s="121">
        <v>26.400999069213867</v>
      </c>
      <c r="H23" s="91"/>
    </row>
    <row r="24" spans="1:8" ht="15.75" thickBot="1" x14ac:dyDescent="0.3">
      <c r="A24" s="113"/>
      <c r="B24" s="91"/>
      <c r="C24" s="91"/>
      <c r="D24" s="115"/>
      <c r="E24" s="122"/>
      <c r="F24" s="123" t="s">
        <v>41</v>
      </c>
      <c r="G24" s="124">
        <v>2.4652777777777777E-2</v>
      </c>
      <c r="H24" s="91"/>
    </row>
    <row r="25" spans="1:8" x14ac:dyDescent="0.25">
      <c r="A25" s="91"/>
      <c r="B25" s="91"/>
      <c r="C25" s="125"/>
      <c r="D25" s="125"/>
      <c r="E25" s="126"/>
      <c r="F25" s="127"/>
      <c r="G25" s="125"/>
      <c r="H25" s="91"/>
    </row>
    <row r="26" spans="1:8" x14ac:dyDescent="0.25">
      <c r="A26" s="76" t="s">
        <v>100</v>
      </c>
      <c r="B26" s="76"/>
      <c r="C26" s="76"/>
      <c r="D26" s="76"/>
      <c r="E26" s="76"/>
      <c r="F26" s="76"/>
      <c r="G26" s="1"/>
    </row>
    <row r="27" spans="1:8" ht="15.75" thickBot="1" x14ac:dyDescent="0.3">
      <c r="A27" s="2"/>
      <c r="B27" s="2"/>
      <c r="C27" s="2"/>
      <c r="D27" s="2"/>
      <c r="E27" s="2"/>
      <c r="F27" s="2"/>
      <c r="G27" s="2"/>
    </row>
    <row r="28" spans="1:8" x14ac:dyDescent="0.25">
      <c r="A28" s="80" t="s">
        <v>0</v>
      </c>
      <c r="B28" s="83" t="s">
        <v>1</v>
      </c>
      <c r="C28" s="83" t="s">
        <v>2</v>
      </c>
      <c r="D28" s="86" t="s">
        <v>3</v>
      </c>
      <c r="E28" s="83" t="s">
        <v>4</v>
      </c>
      <c r="F28" s="83" t="s">
        <v>5</v>
      </c>
      <c r="G28" s="3"/>
      <c r="H28" s="41"/>
    </row>
    <row r="29" spans="1:8" x14ac:dyDescent="0.25">
      <c r="A29" s="81"/>
      <c r="B29" s="84"/>
      <c r="C29" s="84"/>
      <c r="D29" s="84"/>
      <c r="E29" s="84"/>
      <c r="F29" s="84"/>
      <c r="G29" s="50"/>
      <c r="H29" s="42"/>
    </row>
    <row r="30" spans="1:8" ht="15.75" thickBot="1" x14ac:dyDescent="0.3">
      <c r="A30" s="82"/>
      <c r="B30" s="85"/>
      <c r="C30" s="85"/>
      <c r="D30" s="87"/>
      <c r="E30" s="85"/>
      <c r="F30" s="85"/>
      <c r="G30" s="51" t="s">
        <v>85</v>
      </c>
      <c r="H30" s="52" t="s">
        <v>94</v>
      </c>
    </row>
    <row r="31" spans="1:8" x14ac:dyDescent="0.25">
      <c r="A31" s="6">
        <f t="shared" ref="A31:A46" ca="1" si="1">IF(B31&lt;&gt;"",OFFSET(A31,-1,0)+1,"")</f>
        <v>1</v>
      </c>
      <c r="B31" s="7" t="s">
        <v>36</v>
      </c>
      <c r="C31" s="8">
        <v>0</v>
      </c>
      <c r="D31" s="8">
        <v>1.7660000324249268</v>
      </c>
      <c r="E31" s="9" t="s">
        <v>37</v>
      </c>
      <c r="F31" s="10">
        <v>1.3888888888888889E-3</v>
      </c>
      <c r="G31" s="65">
        <v>0.6566319444444445</v>
      </c>
      <c r="H31" s="40">
        <v>0.58333333333333337</v>
      </c>
    </row>
    <row r="32" spans="1:8" x14ac:dyDescent="0.25">
      <c r="A32" s="11">
        <f t="shared" ca="1" si="1"/>
        <v>2</v>
      </c>
      <c r="B32" s="28" t="s">
        <v>34</v>
      </c>
      <c r="C32" s="12">
        <v>1.7660000324249268</v>
      </c>
      <c r="D32" s="12">
        <v>0.42400002479553223</v>
      </c>
      <c r="E32" s="13" t="s">
        <v>35</v>
      </c>
      <c r="F32" s="14">
        <v>6.9444444444444447E-4</v>
      </c>
      <c r="G32" s="66">
        <v>0.65763888888888888</v>
      </c>
      <c r="H32" s="37">
        <v>0.58472222222222225</v>
      </c>
    </row>
    <row r="33" spans="1:8" x14ac:dyDescent="0.25">
      <c r="A33" s="11">
        <f t="shared" ca="1" si="1"/>
        <v>3</v>
      </c>
      <c r="B33" s="28" t="s">
        <v>32</v>
      </c>
      <c r="C33" s="12">
        <v>2.190000057220459</v>
      </c>
      <c r="D33" s="12">
        <v>0.77200007438659668</v>
      </c>
      <c r="E33" s="13" t="s">
        <v>42</v>
      </c>
      <c r="F33" s="14">
        <v>6.9444444444444447E-4</v>
      </c>
      <c r="G33" s="66">
        <v>0.65833333333333333</v>
      </c>
      <c r="H33" s="37">
        <v>0.5854166666666667</v>
      </c>
    </row>
    <row r="34" spans="1:8" x14ac:dyDescent="0.25">
      <c r="A34" s="11">
        <f t="shared" ca="1" si="1"/>
        <v>4</v>
      </c>
      <c r="B34" s="28" t="s">
        <v>30</v>
      </c>
      <c r="C34" s="12">
        <v>2.9620001316070557</v>
      </c>
      <c r="D34" s="12">
        <v>2.4500000476837158</v>
      </c>
      <c r="E34" s="13" t="s">
        <v>43</v>
      </c>
      <c r="F34" s="14">
        <v>2.0833333333333333E-3</v>
      </c>
      <c r="G34" s="66">
        <v>0.65902777777777777</v>
      </c>
      <c r="H34" s="37">
        <v>0.58611111111111114</v>
      </c>
    </row>
    <row r="35" spans="1:8" x14ac:dyDescent="0.25">
      <c r="A35" s="11">
        <f t="shared" ca="1" si="1"/>
        <v>5</v>
      </c>
      <c r="B35" s="28" t="s">
        <v>29</v>
      </c>
      <c r="C35" s="12">
        <v>5.4120001792907715</v>
      </c>
      <c r="D35" s="12">
        <v>1.0970001220703125</v>
      </c>
      <c r="E35" s="13"/>
      <c r="F35" s="14">
        <v>6.9444444444444447E-4</v>
      </c>
      <c r="G35" s="66">
        <v>0.66111111111111109</v>
      </c>
      <c r="H35" s="37">
        <v>0.58819444444444446</v>
      </c>
    </row>
    <row r="36" spans="1:8" x14ac:dyDescent="0.25">
      <c r="A36" s="11">
        <f t="shared" ca="1" si="1"/>
        <v>6</v>
      </c>
      <c r="B36" s="28" t="s">
        <v>27</v>
      </c>
      <c r="C36" s="12">
        <v>6.509000301361084</v>
      </c>
      <c r="D36" s="12">
        <v>3.2730002403259277</v>
      </c>
      <c r="E36" s="13" t="s">
        <v>44</v>
      </c>
      <c r="F36" s="14">
        <v>2.0833333333333333E-3</v>
      </c>
      <c r="G36" s="66">
        <v>0.66180555555555554</v>
      </c>
      <c r="H36" s="37">
        <v>0.58888888888888891</v>
      </c>
    </row>
    <row r="37" spans="1:8" x14ac:dyDescent="0.25">
      <c r="A37" s="11">
        <f t="shared" ca="1" si="1"/>
        <v>7</v>
      </c>
      <c r="B37" s="28" t="s">
        <v>25</v>
      </c>
      <c r="C37" s="12">
        <v>9.7820005416870117</v>
      </c>
      <c r="D37" s="12">
        <v>1.7519998550415039</v>
      </c>
      <c r="E37" s="13" t="s">
        <v>45</v>
      </c>
      <c r="F37" s="14">
        <v>2.0833333333333333E-3</v>
      </c>
      <c r="G37" s="66">
        <v>0.66388888888888886</v>
      </c>
      <c r="H37" s="37">
        <v>0.59097222222222223</v>
      </c>
    </row>
    <row r="38" spans="1:8" x14ac:dyDescent="0.25">
      <c r="A38" s="11">
        <f t="shared" ca="1" si="1"/>
        <v>8</v>
      </c>
      <c r="B38" s="28" t="s">
        <v>23</v>
      </c>
      <c r="C38" s="12">
        <v>11.534000396728516</v>
      </c>
      <c r="D38" s="12">
        <v>2.5599994659423828</v>
      </c>
      <c r="E38" s="13" t="s">
        <v>46</v>
      </c>
      <c r="F38" s="14">
        <v>2.0833333333333333E-3</v>
      </c>
      <c r="G38" s="66">
        <v>0.66597222222222219</v>
      </c>
      <c r="H38" s="37">
        <v>0.59305555555555556</v>
      </c>
    </row>
    <row r="39" spans="1:8" x14ac:dyDescent="0.25">
      <c r="A39" s="11">
        <f t="shared" ca="1" si="1"/>
        <v>9</v>
      </c>
      <c r="B39" s="28" t="s">
        <v>19</v>
      </c>
      <c r="C39" s="12">
        <v>14.093999862670898</v>
      </c>
      <c r="D39" s="12">
        <v>0.52600002288818359</v>
      </c>
      <c r="E39" s="13" t="s">
        <v>47</v>
      </c>
      <c r="F39" s="14">
        <v>6.9444444444444447E-4</v>
      </c>
      <c r="G39" s="66">
        <v>0.66805555555555562</v>
      </c>
      <c r="H39" s="37">
        <v>0.59513888888888888</v>
      </c>
    </row>
    <row r="40" spans="1:8" x14ac:dyDescent="0.25">
      <c r="A40" s="11">
        <f t="shared" ca="1" si="1"/>
        <v>10</v>
      </c>
      <c r="B40" s="28" t="s">
        <v>18</v>
      </c>
      <c r="C40" s="12">
        <v>16.306999206542969</v>
      </c>
      <c r="D40" s="12">
        <v>0.53400039672851563</v>
      </c>
      <c r="E40" s="13" t="s">
        <v>48</v>
      </c>
      <c r="F40" s="14">
        <v>0</v>
      </c>
      <c r="G40" s="66">
        <v>0.67013888888888884</v>
      </c>
      <c r="H40" s="37">
        <v>0.59722222222222221</v>
      </c>
    </row>
    <row r="41" spans="1:8" x14ac:dyDescent="0.25">
      <c r="A41" s="11">
        <f t="shared" ca="1" si="1"/>
        <v>11</v>
      </c>
      <c r="B41" s="28" t="s">
        <v>16</v>
      </c>
      <c r="C41" s="12">
        <v>16.840999603271484</v>
      </c>
      <c r="D41" s="12">
        <v>1.3780002593994141</v>
      </c>
      <c r="E41" s="13" t="s">
        <v>49</v>
      </c>
      <c r="F41" s="14">
        <v>1.3888888888888889E-3</v>
      </c>
      <c r="G41" s="66">
        <v>0.67013888888888884</v>
      </c>
      <c r="H41" s="37">
        <v>0.59722222222222221</v>
      </c>
    </row>
    <row r="42" spans="1:8" x14ac:dyDescent="0.25">
      <c r="A42" s="11">
        <f t="shared" ca="1" si="1"/>
        <v>12</v>
      </c>
      <c r="B42" s="28" t="s">
        <v>14</v>
      </c>
      <c r="C42" s="12">
        <v>18.218999862670898</v>
      </c>
      <c r="D42" s="12">
        <v>1.4799995422363281</v>
      </c>
      <c r="E42" s="13" t="s">
        <v>50</v>
      </c>
      <c r="F42" s="14">
        <v>1.3888888888888889E-3</v>
      </c>
      <c r="G42" s="66">
        <v>0.67152777777777783</v>
      </c>
      <c r="H42" s="37">
        <v>0.59861111111111109</v>
      </c>
    </row>
    <row r="43" spans="1:8" x14ac:dyDescent="0.25">
      <c r="A43" s="11">
        <f t="shared" ca="1" si="1"/>
        <v>13</v>
      </c>
      <c r="B43" s="28" t="s">
        <v>12</v>
      </c>
      <c r="C43" s="12">
        <v>19.698999404907227</v>
      </c>
      <c r="D43" s="12">
        <v>1.8100013732910156</v>
      </c>
      <c r="E43" s="13" t="s">
        <v>51</v>
      </c>
      <c r="F43" s="14">
        <v>1.3888888888888889E-3</v>
      </c>
      <c r="G43" s="66">
        <v>0.67291666666666661</v>
      </c>
      <c r="H43" s="37">
        <v>0.6</v>
      </c>
    </row>
    <row r="44" spans="1:8" x14ac:dyDescent="0.25">
      <c r="A44" s="11">
        <f t="shared" ca="1" si="1"/>
        <v>14</v>
      </c>
      <c r="B44" s="28" t="s">
        <v>10</v>
      </c>
      <c r="C44" s="12">
        <v>21.509000778198242</v>
      </c>
      <c r="D44" s="12">
        <v>1.5049991607666016</v>
      </c>
      <c r="E44" s="13" t="s">
        <v>52</v>
      </c>
      <c r="F44" s="14">
        <v>1.3888888888888889E-3</v>
      </c>
      <c r="G44" s="66">
        <v>0.6743055555555556</v>
      </c>
      <c r="H44" s="37">
        <v>0.60138888888888886</v>
      </c>
    </row>
    <row r="45" spans="1:8" x14ac:dyDescent="0.25">
      <c r="A45" s="11">
        <f t="shared" ca="1" si="1"/>
        <v>15</v>
      </c>
      <c r="B45" s="28" t="s">
        <v>8</v>
      </c>
      <c r="C45" s="12">
        <v>23.013999938964844</v>
      </c>
      <c r="D45" s="12">
        <v>3.6700000762939453</v>
      </c>
      <c r="E45" s="13" t="s">
        <v>53</v>
      </c>
      <c r="F45" s="14">
        <v>3.472222222222222E-3</v>
      </c>
      <c r="G45" s="66">
        <v>0.67569444444444438</v>
      </c>
      <c r="H45" s="37">
        <v>0.60486111111111118</v>
      </c>
    </row>
    <row r="46" spans="1:8" ht="15.75" thickBot="1" x14ac:dyDescent="0.3">
      <c r="A46" s="32">
        <f t="shared" ca="1" si="1"/>
        <v>16</v>
      </c>
      <c r="B46" s="33" t="s">
        <v>6</v>
      </c>
      <c r="C46" s="34">
        <v>26.684000015258789</v>
      </c>
      <c r="D46" s="34">
        <v>3.6700000762939453</v>
      </c>
      <c r="E46" s="35" t="s">
        <v>54</v>
      </c>
      <c r="F46" s="35"/>
      <c r="G46" s="67">
        <v>0.6791666666666667</v>
      </c>
      <c r="H46" s="39">
        <v>0.60833333333333328</v>
      </c>
    </row>
    <row r="47" spans="1:8" x14ac:dyDescent="0.25">
      <c r="A47" s="20"/>
      <c r="B47" s="27"/>
      <c r="C47" s="27"/>
      <c r="D47" s="21"/>
      <c r="E47" s="24"/>
      <c r="F47" s="18" t="s">
        <v>38</v>
      </c>
      <c r="G47" s="19" t="s">
        <v>85</v>
      </c>
      <c r="H47" s="19" t="s">
        <v>94</v>
      </c>
    </row>
    <row r="48" spans="1:8" x14ac:dyDescent="0.25">
      <c r="A48" s="20"/>
      <c r="B48" s="2"/>
      <c r="C48" s="2"/>
      <c r="D48" s="21"/>
      <c r="E48" s="25"/>
      <c r="F48" s="22" t="s">
        <v>40</v>
      </c>
      <c r="G48" s="23">
        <v>26.684000015258789</v>
      </c>
      <c r="H48" s="23">
        <v>26.7</v>
      </c>
    </row>
    <row r="49" spans="1:8" ht="15.75" thickBot="1" x14ac:dyDescent="0.3">
      <c r="A49" s="20"/>
      <c r="B49" s="2"/>
      <c r="C49" s="2"/>
      <c r="D49" s="21"/>
      <c r="E49" s="47"/>
      <c r="F49" s="48" t="s">
        <v>41</v>
      </c>
      <c r="G49" s="49">
        <v>2.4999999999999998E-2</v>
      </c>
      <c r="H49" s="49">
        <v>2.4999999999999998E-2</v>
      </c>
    </row>
    <row r="50" spans="1:8" x14ac:dyDescent="0.25">
      <c r="A50" s="27"/>
      <c r="B50" s="2"/>
      <c r="C50" s="2"/>
      <c r="D50" s="27"/>
      <c r="E50" s="27"/>
      <c r="F50" s="54"/>
      <c r="G50" s="55"/>
      <c r="H50" s="55"/>
    </row>
    <row r="51" spans="1:8" x14ac:dyDescent="0.25">
      <c r="A51" s="90" t="s">
        <v>98</v>
      </c>
      <c r="B51" s="90"/>
      <c r="C51" s="90"/>
      <c r="D51" s="90"/>
      <c r="E51" s="90"/>
      <c r="F51" s="90"/>
      <c r="G51" s="91"/>
      <c r="H51" s="91"/>
    </row>
    <row r="52" spans="1:8" x14ac:dyDescent="0.25">
      <c r="A52" s="91"/>
      <c r="B52" s="91"/>
      <c r="C52" s="128"/>
      <c r="D52" s="128"/>
      <c r="E52" s="128"/>
      <c r="F52" s="128"/>
      <c r="G52" s="91"/>
      <c r="H52" s="91"/>
    </row>
    <row r="53" spans="1:8" ht="15.75" thickBot="1" x14ac:dyDescent="0.3">
      <c r="A53" s="91"/>
      <c r="B53" s="91"/>
      <c r="C53" s="91"/>
      <c r="D53" s="91"/>
      <c r="E53" s="91"/>
      <c r="F53" s="91"/>
      <c r="G53" s="91"/>
      <c r="H53" s="91"/>
    </row>
    <row r="54" spans="1:8" x14ac:dyDescent="0.25">
      <c r="A54" s="92" t="s">
        <v>0</v>
      </c>
      <c r="B54" s="93" t="s">
        <v>1</v>
      </c>
      <c r="C54" s="93" t="s">
        <v>2</v>
      </c>
      <c r="D54" s="93" t="s">
        <v>3</v>
      </c>
      <c r="E54" s="93" t="s">
        <v>4</v>
      </c>
      <c r="F54" s="93" t="s">
        <v>5</v>
      </c>
      <c r="G54" s="94"/>
      <c r="H54" s="91"/>
    </row>
    <row r="55" spans="1:8" x14ac:dyDescent="0.25">
      <c r="A55" s="95"/>
      <c r="B55" s="96"/>
      <c r="C55" s="96"/>
      <c r="D55" s="96"/>
      <c r="E55" s="96"/>
      <c r="F55" s="96"/>
      <c r="G55" s="97"/>
      <c r="H55" s="91"/>
    </row>
    <row r="56" spans="1:8" ht="15.75" thickBot="1" x14ac:dyDescent="0.3">
      <c r="A56" s="98"/>
      <c r="B56" s="99"/>
      <c r="C56" s="99"/>
      <c r="D56" s="99"/>
      <c r="E56" s="99"/>
      <c r="F56" s="99"/>
      <c r="G56" s="100" t="s">
        <v>39</v>
      </c>
      <c r="H56" s="91"/>
    </row>
    <row r="57" spans="1:8" x14ac:dyDescent="0.25">
      <c r="A57" s="129">
        <v>1</v>
      </c>
      <c r="B57" s="130" t="s">
        <v>62</v>
      </c>
      <c r="C57" s="131"/>
      <c r="D57" s="131"/>
      <c r="E57" s="132" t="s">
        <v>20</v>
      </c>
      <c r="F57" s="133">
        <v>6.9444444444444441E-3</v>
      </c>
      <c r="G57" s="134">
        <v>0.29166666666666669</v>
      </c>
      <c r="H57" s="91"/>
    </row>
    <row r="58" spans="1:8" x14ac:dyDescent="0.25">
      <c r="A58" s="101">
        <v>2</v>
      </c>
      <c r="B58" s="102" t="s">
        <v>6</v>
      </c>
      <c r="C58" s="103"/>
      <c r="D58" s="103"/>
      <c r="E58" s="104" t="s">
        <v>7</v>
      </c>
      <c r="F58" s="105">
        <v>4.8611111111111112E-3</v>
      </c>
      <c r="G58" s="135">
        <v>0.2986111111111111</v>
      </c>
      <c r="H58" s="91"/>
    </row>
    <row r="59" spans="1:8" x14ac:dyDescent="0.25">
      <c r="A59" s="101">
        <v>3</v>
      </c>
      <c r="B59" s="102" t="s">
        <v>96</v>
      </c>
      <c r="C59" s="103"/>
      <c r="D59" s="103"/>
      <c r="E59" s="104"/>
      <c r="F59" s="105">
        <v>1.3888888888888889E-3</v>
      </c>
      <c r="G59" s="135">
        <v>0.3034722222222222</v>
      </c>
      <c r="H59" s="91"/>
    </row>
    <row r="60" spans="1:8" x14ac:dyDescent="0.25">
      <c r="A60" s="101">
        <v>4</v>
      </c>
      <c r="B60" s="102" t="s">
        <v>95</v>
      </c>
      <c r="C60" s="103"/>
      <c r="D60" s="103"/>
      <c r="E60" s="104" t="s">
        <v>17</v>
      </c>
      <c r="F60" s="105">
        <v>6.9444444444444447E-4</v>
      </c>
      <c r="G60" s="135">
        <v>0.30486111111111108</v>
      </c>
      <c r="H60" s="91"/>
    </row>
    <row r="61" spans="1:8" x14ac:dyDescent="0.25">
      <c r="A61" s="101">
        <v>5</v>
      </c>
      <c r="B61" s="102" t="s">
        <v>59</v>
      </c>
      <c r="C61" s="103"/>
      <c r="D61" s="103"/>
      <c r="E61" s="104" t="s">
        <v>60</v>
      </c>
      <c r="F61" s="105">
        <v>2.7777777777777779E-3</v>
      </c>
      <c r="G61" s="136">
        <v>0.30555555555555552</v>
      </c>
      <c r="H61" s="91"/>
    </row>
    <row r="62" spans="1:8" x14ac:dyDescent="0.25">
      <c r="A62" s="101">
        <f t="shared" ref="A62" ca="1" si="2">IF(B62&lt;&gt;"",OFFSET(A62,-1,0)+1,"")</f>
        <v>6</v>
      </c>
      <c r="B62" s="102" t="s">
        <v>57</v>
      </c>
      <c r="C62" s="103"/>
      <c r="D62" s="103"/>
      <c r="E62" s="104" t="s">
        <v>58</v>
      </c>
      <c r="F62" s="105">
        <v>4.8611111111111112E-3</v>
      </c>
      <c r="G62" s="136">
        <v>0.30833333333333335</v>
      </c>
      <c r="H62" s="91"/>
    </row>
    <row r="63" spans="1:8" x14ac:dyDescent="0.25">
      <c r="A63" s="101">
        <v>7</v>
      </c>
      <c r="B63" s="102" t="s">
        <v>34</v>
      </c>
      <c r="C63" s="103"/>
      <c r="D63" s="103"/>
      <c r="E63" s="104" t="s">
        <v>35</v>
      </c>
      <c r="F63" s="105">
        <v>2.7777777777777779E-3</v>
      </c>
      <c r="G63" s="136">
        <v>0.31319444444444444</v>
      </c>
      <c r="H63" s="91"/>
    </row>
    <row r="64" spans="1:8" x14ac:dyDescent="0.25">
      <c r="A64" s="101">
        <v>8</v>
      </c>
      <c r="B64" s="102" t="s">
        <v>56</v>
      </c>
      <c r="C64" s="103"/>
      <c r="D64" s="103"/>
      <c r="E64" s="104"/>
      <c r="F64" s="105">
        <v>3.472222222222222E-3</v>
      </c>
      <c r="G64" s="136">
        <v>0.31597222222222221</v>
      </c>
      <c r="H64" s="91"/>
    </row>
    <row r="65" spans="1:8" x14ac:dyDescent="0.25">
      <c r="A65" s="101">
        <v>9</v>
      </c>
      <c r="B65" s="102" t="s">
        <v>55</v>
      </c>
      <c r="C65" s="103"/>
      <c r="D65" s="103"/>
      <c r="E65" s="104" t="s">
        <v>69</v>
      </c>
      <c r="F65" s="105">
        <v>5.5555555555555558E-3</v>
      </c>
      <c r="G65" s="136">
        <v>0.31944444444444448</v>
      </c>
      <c r="H65" s="91"/>
    </row>
    <row r="66" spans="1:8" ht="15.75" thickBot="1" x14ac:dyDescent="0.3">
      <c r="A66" s="108">
        <v>10</v>
      </c>
      <c r="B66" s="109" t="s">
        <v>34</v>
      </c>
      <c r="C66" s="110"/>
      <c r="D66" s="110"/>
      <c r="E66" s="111" t="s">
        <v>35</v>
      </c>
      <c r="F66" s="137"/>
      <c r="G66" s="138">
        <v>0.32517361111111115</v>
      </c>
      <c r="H66" s="91"/>
    </row>
    <row r="67" spans="1:8" x14ac:dyDescent="0.25">
      <c r="A67" s="113"/>
      <c r="B67" s="114"/>
      <c r="C67" s="114"/>
      <c r="D67" s="115"/>
      <c r="E67" s="139"/>
      <c r="F67" s="140" t="s">
        <v>38</v>
      </c>
      <c r="G67" s="141" t="s">
        <v>39</v>
      </c>
      <c r="H67" s="91"/>
    </row>
    <row r="68" spans="1:8" x14ac:dyDescent="0.25">
      <c r="A68" s="113"/>
      <c r="B68" s="91"/>
      <c r="C68" s="91"/>
      <c r="D68" s="115"/>
      <c r="E68" s="119"/>
      <c r="F68" s="120" t="s">
        <v>40</v>
      </c>
      <c r="G68" s="121">
        <v>16.416999816894531</v>
      </c>
      <c r="H68" s="91"/>
    </row>
    <row r="69" spans="1:8" ht="15.75" thickBot="1" x14ac:dyDescent="0.3">
      <c r="A69" s="113"/>
      <c r="B69" s="91"/>
      <c r="C69" s="91"/>
      <c r="D69" s="115"/>
      <c r="E69" s="122"/>
      <c r="F69" s="123" t="s">
        <v>41</v>
      </c>
      <c r="G69" s="124">
        <v>1.7569443914625379E-2</v>
      </c>
      <c r="H69" s="91"/>
    </row>
    <row r="70" spans="1:8" x14ac:dyDescent="0.25">
      <c r="A70" s="27"/>
      <c r="B70" s="2"/>
      <c r="C70" s="2"/>
      <c r="D70" s="27"/>
      <c r="E70" s="27"/>
      <c r="F70" s="54"/>
      <c r="G70" s="55"/>
      <c r="H70" s="56"/>
    </row>
    <row r="71" spans="1:8" x14ac:dyDescent="0.25">
      <c r="A71" s="27"/>
      <c r="B71" s="27"/>
      <c r="C71" s="57"/>
      <c r="D71" s="27"/>
      <c r="E71" s="27"/>
      <c r="F71" s="27"/>
      <c r="G71" s="58"/>
    </row>
    <row r="72" spans="1:8" x14ac:dyDescent="0.25">
      <c r="A72" s="76" t="s">
        <v>99</v>
      </c>
      <c r="B72" s="76"/>
      <c r="C72" s="76"/>
      <c r="D72" s="76"/>
      <c r="E72" s="76"/>
      <c r="F72" s="76"/>
      <c r="G72" s="1"/>
    </row>
    <row r="73" spans="1:8" ht="15.75" thickBot="1" x14ac:dyDescent="0.3">
      <c r="A73" s="2"/>
      <c r="B73" s="2"/>
      <c r="C73" s="2"/>
      <c r="D73" s="2"/>
      <c r="E73" s="2"/>
      <c r="F73" s="2"/>
      <c r="G73" s="2"/>
    </row>
    <row r="74" spans="1:8" x14ac:dyDescent="0.25">
      <c r="A74" s="80" t="s">
        <v>0</v>
      </c>
      <c r="B74" s="83" t="s">
        <v>1</v>
      </c>
      <c r="C74" s="83" t="s">
        <v>2</v>
      </c>
      <c r="D74" s="86" t="s">
        <v>3</v>
      </c>
      <c r="E74" s="83" t="s">
        <v>4</v>
      </c>
      <c r="F74" s="83" t="s">
        <v>5</v>
      </c>
      <c r="G74" s="3"/>
      <c r="H74" s="41"/>
    </row>
    <row r="75" spans="1:8" x14ac:dyDescent="0.25">
      <c r="A75" s="81"/>
      <c r="B75" s="84"/>
      <c r="C75" s="84"/>
      <c r="D75" s="84"/>
      <c r="E75" s="84"/>
      <c r="F75" s="84"/>
      <c r="G75" s="50"/>
      <c r="H75" s="42"/>
    </row>
    <row r="76" spans="1:8" ht="15.75" thickBot="1" x14ac:dyDescent="0.3">
      <c r="A76" s="82"/>
      <c r="B76" s="85"/>
      <c r="C76" s="85"/>
      <c r="D76" s="87"/>
      <c r="E76" s="85"/>
      <c r="F76" s="85"/>
      <c r="G76" s="51" t="s">
        <v>85</v>
      </c>
      <c r="H76" s="52" t="s">
        <v>94</v>
      </c>
    </row>
    <row r="77" spans="1:8" x14ac:dyDescent="0.25">
      <c r="A77" s="11">
        <f t="shared" ref="A77:A86" ca="1" si="3">IF(B77&lt;&gt;"",OFFSET(A77,-1,0)+1,"")</f>
        <v>1</v>
      </c>
      <c r="B77" s="28" t="s">
        <v>34</v>
      </c>
      <c r="C77" s="12">
        <v>1.7660000324249268</v>
      </c>
      <c r="D77" s="12">
        <v>0.42400002479553223</v>
      </c>
      <c r="E77" s="13" t="s">
        <v>35</v>
      </c>
      <c r="F77" s="14">
        <v>6.9444444444444447E-4</v>
      </c>
      <c r="G77" s="36">
        <v>0.6616319444444444</v>
      </c>
      <c r="H77" s="37">
        <v>0.59861111111111109</v>
      </c>
    </row>
    <row r="78" spans="1:8" x14ac:dyDescent="0.25">
      <c r="A78" s="11">
        <f t="shared" ca="1" si="3"/>
        <v>2</v>
      </c>
      <c r="B78" s="28" t="s">
        <v>32</v>
      </c>
      <c r="C78" s="12">
        <v>2.190000057220459</v>
      </c>
      <c r="D78" s="12">
        <v>0.77200007438659668</v>
      </c>
      <c r="E78" s="13" t="s">
        <v>42</v>
      </c>
      <c r="F78" s="14">
        <v>6.9444444444444447E-4</v>
      </c>
      <c r="G78" s="36">
        <v>0.66197916666666667</v>
      </c>
      <c r="H78" s="37">
        <v>0.59930555555555554</v>
      </c>
    </row>
    <row r="79" spans="1:8" x14ac:dyDescent="0.25">
      <c r="A79" s="11">
        <f t="shared" ca="1" si="3"/>
        <v>3</v>
      </c>
      <c r="B79" s="28" t="s">
        <v>30</v>
      </c>
      <c r="C79" s="12">
        <v>2.9620001316070557</v>
      </c>
      <c r="D79" s="12">
        <v>1.6089999675750732</v>
      </c>
      <c r="E79" s="13" t="s">
        <v>43</v>
      </c>
      <c r="F79" s="14">
        <v>1.3888888888888889E-3</v>
      </c>
      <c r="G79" s="36">
        <v>0.66267361111111112</v>
      </c>
      <c r="H79" s="37">
        <v>0.60069444444444442</v>
      </c>
    </row>
    <row r="80" spans="1:8" x14ac:dyDescent="0.25">
      <c r="A80" s="11">
        <f t="shared" ca="1" si="3"/>
        <v>4</v>
      </c>
      <c r="B80" s="28" t="s">
        <v>63</v>
      </c>
      <c r="C80" s="12">
        <v>4.5710000991821289</v>
      </c>
      <c r="D80" s="12">
        <v>1.4829998016357422</v>
      </c>
      <c r="E80" s="13" t="s">
        <v>64</v>
      </c>
      <c r="F80" s="14">
        <v>1.3888888888888889E-3</v>
      </c>
      <c r="G80" s="36">
        <v>0.6640625</v>
      </c>
      <c r="H80" s="37">
        <v>0.6020833333333333</v>
      </c>
    </row>
    <row r="81" spans="1:8" x14ac:dyDescent="0.25">
      <c r="A81" s="11">
        <f t="shared" ca="1" si="3"/>
        <v>5</v>
      </c>
      <c r="B81" s="28" t="s">
        <v>62</v>
      </c>
      <c r="C81" s="12">
        <v>6.0539999008178711</v>
      </c>
      <c r="D81" s="12">
        <v>1.8600001335144043</v>
      </c>
      <c r="E81" s="13" t="s">
        <v>65</v>
      </c>
      <c r="F81" s="14">
        <v>1.3888888888888889E-3</v>
      </c>
      <c r="G81" s="36">
        <v>0.66531249999999997</v>
      </c>
      <c r="H81" s="37">
        <v>0.60347222222222219</v>
      </c>
    </row>
    <row r="82" spans="1:8" x14ac:dyDescent="0.25">
      <c r="A82" s="11">
        <f t="shared" ca="1" si="3"/>
        <v>6</v>
      </c>
      <c r="B82" s="28" t="s">
        <v>61</v>
      </c>
      <c r="C82" s="12">
        <v>7.9140000343322754</v>
      </c>
      <c r="D82" s="12">
        <v>1.0779995918273926</v>
      </c>
      <c r="E82" s="13" t="s">
        <v>66</v>
      </c>
      <c r="F82" s="14">
        <v>6.9444444444444447E-4</v>
      </c>
      <c r="G82" s="36">
        <v>0.66690972222222211</v>
      </c>
      <c r="H82" s="37">
        <v>0.60486111111111118</v>
      </c>
    </row>
    <row r="83" spans="1:8" x14ac:dyDescent="0.25">
      <c r="A83" s="11">
        <f t="shared" ca="1" si="3"/>
        <v>7</v>
      </c>
      <c r="B83" s="28" t="s">
        <v>59</v>
      </c>
      <c r="C83" s="12">
        <v>8.991999626159668</v>
      </c>
      <c r="D83" s="12">
        <v>1.3250007629394531</v>
      </c>
      <c r="E83" s="13" t="s">
        <v>67</v>
      </c>
      <c r="F83" s="14">
        <v>1.3888888888888889E-3</v>
      </c>
      <c r="G83" s="36">
        <v>0.66781250000000003</v>
      </c>
      <c r="H83" s="37">
        <v>0.60555555555555551</v>
      </c>
    </row>
    <row r="84" spans="1:8" x14ac:dyDescent="0.25">
      <c r="A84" s="11">
        <f t="shared" ca="1" si="3"/>
        <v>8</v>
      </c>
      <c r="B84" s="28" t="s">
        <v>57</v>
      </c>
      <c r="C84" s="12">
        <v>10.317000389099121</v>
      </c>
      <c r="D84" s="12">
        <v>4.3499994277954102</v>
      </c>
      <c r="E84" s="13" t="s">
        <v>68</v>
      </c>
      <c r="F84" s="14">
        <v>2.7777777777777779E-3</v>
      </c>
      <c r="G84" s="36">
        <v>0.66892361111111109</v>
      </c>
      <c r="H84" s="37">
        <v>0.6069444444444444</v>
      </c>
    </row>
    <row r="85" spans="1:8" x14ac:dyDescent="0.25">
      <c r="A85" s="11">
        <f t="shared" ca="1" si="3"/>
        <v>9</v>
      </c>
      <c r="B85" s="28" t="s">
        <v>56</v>
      </c>
      <c r="C85" s="12">
        <v>12.496999740600586</v>
      </c>
      <c r="D85" s="12">
        <v>4.2970008850097656</v>
      </c>
      <c r="E85" s="13"/>
      <c r="F85" s="14">
        <v>6.2499999999999995E-3</v>
      </c>
      <c r="G85" s="36">
        <v>0.67197398430931909</v>
      </c>
      <c r="H85" s="37">
        <v>0.60972222222222217</v>
      </c>
    </row>
    <row r="86" spans="1:8" ht="15.75" thickBot="1" x14ac:dyDescent="0.3">
      <c r="A86" s="32">
        <f t="shared" ca="1" si="3"/>
        <v>10</v>
      </c>
      <c r="B86" s="33" t="s">
        <v>55</v>
      </c>
      <c r="C86" s="34">
        <v>14.666999816894531</v>
      </c>
      <c r="D86" s="34">
        <v>-14.666999816894531</v>
      </c>
      <c r="E86" s="35" t="s">
        <v>69</v>
      </c>
      <c r="F86" s="35"/>
      <c r="G86" s="38">
        <v>0.67794999970333603</v>
      </c>
      <c r="H86" s="39">
        <v>0.61597222222222225</v>
      </c>
    </row>
    <row r="87" spans="1:8" x14ac:dyDescent="0.25">
      <c r="A87" s="20"/>
      <c r="B87" s="27"/>
      <c r="C87" s="27"/>
      <c r="D87" s="21"/>
      <c r="E87" s="24"/>
      <c r="F87" s="18" t="s">
        <v>38</v>
      </c>
      <c r="G87" s="19" t="s">
        <v>39</v>
      </c>
      <c r="H87" s="19" t="s">
        <v>94</v>
      </c>
    </row>
    <row r="88" spans="1:8" x14ac:dyDescent="0.25">
      <c r="A88" s="20"/>
      <c r="B88" s="2"/>
      <c r="C88" s="2"/>
      <c r="D88" s="21"/>
      <c r="E88" s="25"/>
      <c r="F88" s="22" t="s">
        <v>40</v>
      </c>
      <c r="G88" s="23">
        <v>16.794000625610352</v>
      </c>
      <c r="H88" s="23">
        <v>16.8</v>
      </c>
    </row>
    <row r="89" spans="1:8" ht="15.75" thickBot="1" x14ac:dyDescent="0.3">
      <c r="A89" s="20"/>
      <c r="B89" s="2"/>
      <c r="C89" s="2"/>
      <c r="D89" s="21"/>
      <c r="E89" s="47"/>
      <c r="F89" s="48" t="s">
        <v>41</v>
      </c>
      <c r="G89" s="49">
        <v>1.7847222752041286E-2</v>
      </c>
      <c r="H89" s="49">
        <v>1.7361111111111112E-2</v>
      </c>
    </row>
    <row r="92" spans="1:8" x14ac:dyDescent="0.25">
      <c r="A92" s="76" t="s">
        <v>70</v>
      </c>
      <c r="B92" s="76"/>
      <c r="C92" s="76"/>
      <c r="D92" s="76"/>
      <c r="E92" s="76"/>
      <c r="F92" s="76"/>
      <c r="G92" s="1"/>
    </row>
    <row r="93" spans="1:8" ht="15.75" thickBot="1" x14ac:dyDescent="0.3">
      <c r="A93" s="2"/>
      <c r="B93" s="2"/>
      <c r="C93" s="2"/>
      <c r="D93" s="2"/>
      <c r="E93" s="2"/>
      <c r="F93" s="2"/>
      <c r="G93" s="2"/>
    </row>
    <row r="94" spans="1:8" x14ac:dyDescent="0.25">
      <c r="A94" s="88" t="s">
        <v>0</v>
      </c>
      <c r="B94" s="86" t="s">
        <v>1</v>
      </c>
      <c r="C94" s="86" t="s">
        <v>2</v>
      </c>
      <c r="D94" s="86" t="s">
        <v>3</v>
      </c>
      <c r="E94" s="86" t="s">
        <v>4</v>
      </c>
      <c r="F94" s="86" t="s">
        <v>5</v>
      </c>
      <c r="G94" s="3"/>
    </row>
    <row r="95" spans="1:8" x14ac:dyDescent="0.25">
      <c r="A95" s="81"/>
      <c r="B95" s="84"/>
      <c r="C95" s="84"/>
      <c r="D95" s="84"/>
      <c r="E95" s="84"/>
      <c r="F95" s="84"/>
      <c r="G95" s="4"/>
    </row>
    <row r="96" spans="1:8" ht="15.75" thickBot="1" x14ac:dyDescent="0.3">
      <c r="A96" s="89"/>
      <c r="B96" s="87"/>
      <c r="C96" s="87"/>
      <c r="D96" s="87"/>
      <c r="E96" s="87"/>
      <c r="F96" s="87"/>
      <c r="G96" s="5" t="s">
        <v>39</v>
      </c>
    </row>
    <row r="97" spans="1:7" x14ac:dyDescent="0.25">
      <c r="A97" s="11">
        <f t="shared" ref="A97:A106" ca="1" si="4">IF(B97&lt;&gt;"",OFFSET(A97,-1,0)+1,"")</f>
        <v>1</v>
      </c>
      <c r="B97" s="7" t="s">
        <v>71</v>
      </c>
      <c r="C97" s="12">
        <v>2.3269999027252197</v>
      </c>
      <c r="D97" s="8">
        <v>3.0150001049041748</v>
      </c>
      <c r="E97" s="13" t="s">
        <v>72</v>
      </c>
      <c r="F97" s="14">
        <v>2.7777777777777779E-3</v>
      </c>
      <c r="G97" s="15">
        <v>0.30694444444444441</v>
      </c>
    </row>
    <row r="98" spans="1:7" x14ac:dyDescent="0.25">
      <c r="A98" s="11">
        <f t="shared" ca="1" si="4"/>
        <v>2</v>
      </c>
      <c r="B98" s="7" t="s">
        <v>73</v>
      </c>
      <c r="C98" s="12">
        <v>5.3420000076293945</v>
      </c>
      <c r="D98" s="8">
        <v>1.1459999084472656</v>
      </c>
      <c r="E98" s="13" t="s">
        <v>74</v>
      </c>
      <c r="F98" s="14">
        <v>6.9444444444444447E-4</v>
      </c>
      <c r="G98" s="15">
        <v>0.30763888888888891</v>
      </c>
    </row>
    <row r="99" spans="1:7" x14ac:dyDescent="0.25">
      <c r="A99" s="11">
        <f t="shared" ca="1" si="4"/>
        <v>3</v>
      </c>
      <c r="B99" s="7" t="s">
        <v>75</v>
      </c>
      <c r="C99" s="12">
        <v>6.4879999160766602</v>
      </c>
      <c r="D99" s="8">
        <v>1.2890000343322754</v>
      </c>
      <c r="E99" s="13" t="s">
        <v>76</v>
      </c>
      <c r="F99" s="14">
        <v>1.3888888888888889E-3</v>
      </c>
      <c r="G99" s="15">
        <v>0.30902777777777779</v>
      </c>
    </row>
    <row r="100" spans="1:7" x14ac:dyDescent="0.25">
      <c r="A100" s="11">
        <f t="shared" ca="1" si="4"/>
        <v>4</v>
      </c>
      <c r="B100" s="7" t="s">
        <v>77</v>
      </c>
      <c r="C100" s="12">
        <v>7.7769999504089355</v>
      </c>
      <c r="D100" s="8">
        <v>2.5820002555847168</v>
      </c>
      <c r="E100" s="13" t="s">
        <v>78</v>
      </c>
      <c r="F100" s="14">
        <v>2.0833333333333333E-3</v>
      </c>
      <c r="G100" s="15">
        <v>0.31111111111111112</v>
      </c>
    </row>
    <row r="101" spans="1:7" x14ac:dyDescent="0.25">
      <c r="A101" s="11">
        <f t="shared" ca="1" si="4"/>
        <v>5</v>
      </c>
      <c r="B101" s="7" t="s">
        <v>79</v>
      </c>
      <c r="C101" s="12">
        <v>10.359000205993652</v>
      </c>
      <c r="D101" s="8">
        <v>0.81299972534179688</v>
      </c>
      <c r="E101" s="13" t="s">
        <v>80</v>
      </c>
      <c r="F101" s="14">
        <v>6.9444444444444447E-4</v>
      </c>
      <c r="G101" s="15">
        <v>0.31180555555555556</v>
      </c>
    </row>
    <row r="102" spans="1:7" x14ac:dyDescent="0.25">
      <c r="A102" s="11">
        <f t="shared" ca="1" si="4"/>
        <v>6</v>
      </c>
      <c r="B102" s="7" t="s">
        <v>81</v>
      </c>
      <c r="C102" s="12">
        <v>11.171999931335449</v>
      </c>
      <c r="D102" s="8">
        <v>1.6700000762939453</v>
      </c>
      <c r="E102" s="13" t="s">
        <v>82</v>
      </c>
      <c r="F102" s="14">
        <v>1.3888888888888889E-3</v>
      </c>
      <c r="G102" s="15">
        <v>0.31319444444444444</v>
      </c>
    </row>
    <row r="103" spans="1:7" x14ac:dyDescent="0.25">
      <c r="A103" s="11">
        <f t="shared" ca="1" si="4"/>
        <v>7</v>
      </c>
      <c r="B103" s="7" t="s">
        <v>83</v>
      </c>
      <c r="C103" s="12">
        <v>12.842000007629395</v>
      </c>
      <c r="D103" s="8">
        <v>4.0679998397827148</v>
      </c>
      <c r="E103" s="13" t="s">
        <v>84</v>
      </c>
      <c r="F103" s="14">
        <v>2.7777777777777779E-3</v>
      </c>
      <c r="G103" s="15">
        <v>0.31597222222222221</v>
      </c>
    </row>
    <row r="104" spans="1:7" x14ac:dyDescent="0.25">
      <c r="A104" s="11">
        <f t="shared" ca="1" si="4"/>
        <v>8</v>
      </c>
      <c r="B104" s="7" t="s">
        <v>30</v>
      </c>
      <c r="C104" s="12">
        <v>16.909999847412109</v>
      </c>
      <c r="D104" s="8">
        <v>0.78199958801269531</v>
      </c>
      <c r="E104" s="13" t="s">
        <v>31</v>
      </c>
      <c r="F104" s="14">
        <v>6.9444444444444447E-4</v>
      </c>
      <c r="G104" s="15">
        <v>0.31666666666666665</v>
      </c>
    </row>
    <row r="105" spans="1:7" x14ac:dyDescent="0.25">
      <c r="A105" s="11">
        <f t="shared" ca="1" si="4"/>
        <v>9</v>
      </c>
      <c r="B105" s="7" t="s">
        <v>32</v>
      </c>
      <c r="C105" s="12">
        <v>17.691999435424805</v>
      </c>
      <c r="D105" s="8">
        <v>0.45800018310546875</v>
      </c>
      <c r="E105" s="13" t="s">
        <v>33</v>
      </c>
      <c r="F105" s="14">
        <v>6.9444444444444447E-4</v>
      </c>
      <c r="G105" s="15">
        <v>0.31736111111111115</v>
      </c>
    </row>
    <row r="106" spans="1:7" ht="15.75" thickBot="1" x14ac:dyDescent="0.3">
      <c r="A106" s="11">
        <f t="shared" ca="1" si="4"/>
        <v>10</v>
      </c>
      <c r="B106" s="7" t="s">
        <v>34</v>
      </c>
      <c r="C106" s="12">
        <v>18.149999618530273</v>
      </c>
      <c r="D106" s="8">
        <v>-18.149999618530273</v>
      </c>
      <c r="E106" s="13" t="s">
        <v>35</v>
      </c>
      <c r="F106" s="14">
        <v>2.0833333333333333E-3</v>
      </c>
      <c r="G106" s="15">
        <v>0.31944444444444448</v>
      </c>
    </row>
    <row r="107" spans="1:7" x14ac:dyDescent="0.25">
      <c r="A107" s="16"/>
      <c r="B107" s="17"/>
      <c r="C107" s="17"/>
      <c r="D107" s="17"/>
      <c r="E107" s="24"/>
      <c r="F107" s="18" t="s">
        <v>38</v>
      </c>
      <c r="G107" s="19" t="s">
        <v>85</v>
      </c>
    </row>
    <row r="108" spans="1:7" x14ac:dyDescent="0.25">
      <c r="A108" s="27"/>
      <c r="B108" s="27"/>
      <c r="C108" s="27"/>
      <c r="D108" s="27"/>
      <c r="E108" s="25"/>
      <c r="F108" s="22" t="s">
        <v>40</v>
      </c>
      <c r="G108" s="23">
        <v>18.149999618530273</v>
      </c>
    </row>
    <row r="109" spans="1:7" ht="15.75" thickBot="1" x14ac:dyDescent="0.3">
      <c r="A109" s="27"/>
      <c r="B109" s="27"/>
      <c r="C109" s="27"/>
      <c r="D109" s="27"/>
      <c r="E109" s="47"/>
      <c r="F109" s="48" t="s">
        <v>41</v>
      </c>
      <c r="G109" s="49">
        <v>1.4375000529819064E-2</v>
      </c>
    </row>
    <row r="110" spans="1:7" x14ac:dyDescent="0.25">
      <c r="A110" s="27"/>
      <c r="B110" s="27"/>
      <c r="C110" s="57"/>
      <c r="D110" s="27"/>
      <c r="E110" s="17"/>
      <c r="F110" s="17"/>
      <c r="G110" s="26"/>
    </row>
    <row r="111" spans="1:7" x14ac:dyDescent="0.25">
      <c r="A111" s="76" t="s">
        <v>86</v>
      </c>
      <c r="B111" s="76"/>
      <c r="C111" s="76"/>
      <c r="D111" s="76"/>
      <c r="E111" s="76"/>
      <c r="F111" s="76"/>
      <c r="G111" s="1"/>
    </row>
    <row r="112" spans="1:7" ht="15.75" thickBot="1" x14ac:dyDescent="0.3">
      <c r="A112" s="2"/>
      <c r="B112" s="2"/>
      <c r="C112" s="2"/>
      <c r="D112" s="2"/>
      <c r="E112" s="2"/>
      <c r="F112" s="2"/>
      <c r="G112" s="2"/>
    </row>
    <row r="113" spans="1:8" x14ac:dyDescent="0.25">
      <c r="A113" s="77" t="s">
        <v>0</v>
      </c>
      <c r="B113" s="80" t="s">
        <v>1</v>
      </c>
      <c r="C113" s="83" t="s">
        <v>2</v>
      </c>
      <c r="D113" s="86" t="s">
        <v>3</v>
      </c>
      <c r="E113" s="83" t="s">
        <v>4</v>
      </c>
      <c r="F113" s="83" t="s">
        <v>5</v>
      </c>
      <c r="G113" s="3"/>
      <c r="H113" s="41"/>
    </row>
    <row r="114" spans="1:8" x14ac:dyDescent="0.25">
      <c r="A114" s="78"/>
      <c r="B114" s="81"/>
      <c r="C114" s="84"/>
      <c r="D114" s="84"/>
      <c r="E114" s="84"/>
      <c r="F114" s="84"/>
      <c r="G114" s="50"/>
      <c r="H114" s="42"/>
    </row>
    <row r="115" spans="1:8" ht="15.75" thickBot="1" x14ac:dyDescent="0.3">
      <c r="A115" s="79"/>
      <c r="B115" s="82"/>
      <c r="C115" s="85"/>
      <c r="D115" s="87"/>
      <c r="E115" s="85"/>
      <c r="F115" s="85"/>
      <c r="G115" s="51" t="s">
        <v>85</v>
      </c>
      <c r="H115" s="52" t="s">
        <v>94</v>
      </c>
    </row>
    <row r="116" spans="1:8" x14ac:dyDescent="0.25">
      <c r="A116" s="70">
        <f t="shared" ref="A116:A125" ca="1" si="5">IF(B116&lt;&gt;"",OFFSET(A116,-1,0)+1,"")</f>
        <v>1</v>
      </c>
      <c r="B116" s="44" t="s">
        <v>34</v>
      </c>
      <c r="C116" s="29">
        <v>0</v>
      </c>
      <c r="D116" s="29">
        <v>0.42399999499320984</v>
      </c>
      <c r="E116" s="30" t="s">
        <v>35</v>
      </c>
      <c r="F116" s="31">
        <v>6.9444444444444447E-4</v>
      </c>
      <c r="G116" s="71">
        <v>0.6601041666666666</v>
      </c>
      <c r="H116" s="72">
        <v>0.57638888888888895</v>
      </c>
    </row>
    <row r="117" spans="1:8" x14ac:dyDescent="0.25">
      <c r="A117" s="43">
        <f t="shared" ca="1" si="5"/>
        <v>2</v>
      </c>
      <c r="B117" s="45" t="s">
        <v>32</v>
      </c>
      <c r="C117" s="12">
        <v>0.42399999499320984</v>
      </c>
      <c r="D117" s="12">
        <v>0.77199998497962952</v>
      </c>
      <c r="E117" s="13" t="s">
        <v>42</v>
      </c>
      <c r="F117" s="14">
        <v>6.9444444444444447E-4</v>
      </c>
      <c r="G117" s="36">
        <v>0.66045138888888888</v>
      </c>
      <c r="H117" s="37">
        <v>0.57708333333333328</v>
      </c>
    </row>
    <row r="118" spans="1:8" x14ac:dyDescent="0.25">
      <c r="A118" s="43">
        <f t="shared" ca="1" si="5"/>
        <v>3</v>
      </c>
      <c r="B118" s="45" t="s">
        <v>30</v>
      </c>
      <c r="C118" s="12">
        <v>1.1959999799728394</v>
      </c>
      <c r="D118" s="12">
        <v>4.0800000429153442</v>
      </c>
      <c r="E118" s="13" t="s">
        <v>43</v>
      </c>
      <c r="F118" s="14">
        <v>2.7777777777777779E-3</v>
      </c>
      <c r="G118" s="36">
        <v>0.66114583333333332</v>
      </c>
      <c r="H118" s="37">
        <v>0.57777777777777783</v>
      </c>
    </row>
    <row r="119" spans="1:8" x14ac:dyDescent="0.25">
      <c r="A119" s="43">
        <f t="shared" ca="1" si="5"/>
        <v>4</v>
      </c>
      <c r="B119" s="45" t="s">
        <v>83</v>
      </c>
      <c r="C119" s="12">
        <v>5.2760000228881836</v>
      </c>
      <c r="D119" s="12">
        <v>1.6649999618530273</v>
      </c>
      <c r="E119" s="13" t="s">
        <v>87</v>
      </c>
      <c r="F119" s="14">
        <v>1.3888888888888889E-3</v>
      </c>
      <c r="G119" s="36">
        <v>0.66392361111111109</v>
      </c>
      <c r="H119" s="37">
        <v>0.5805555555555556</v>
      </c>
    </row>
    <row r="120" spans="1:8" x14ac:dyDescent="0.25">
      <c r="A120" s="43">
        <f t="shared" ca="1" si="5"/>
        <v>5</v>
      </c>
      <c r="B120" s="45" t="s">
        <v>81</v>
      </c>
      <c r="C120" s="12">
        <v>6.9409999847412109</v>
      </c>
      <c r="D120" s="12">
        <v>0.84599971771240234</v>
      </c>
      <c r="E120" s="13" t="s">
        <v>88</v>
      </c>
      <c r="F120" s="14">
        <v>6.9444444444444447E-4</v>
      </c>
      <c r="G120" s="36">
        <v>0.66531249999999997</v>
      </c>
      <c r="H120" s="37">
        <v>0.58194444444444449</v>
      </c>
    </row>
    <row r="121" spans="1:8" x14ac:dyDescent="0.25">
      <c r="A121" s="43">
        <f t="shared" ca="1" si="5"/>
        <v>6</v>
      </c>
      <c r="B121" s="45" t="s">
        <v>79</v>
      </c>
      <c r="C121" s="12">
        <v>7.7869997024536133</v>
      </c>
      <c r="D121" s="12">
        <v>2.5939998626708984</v>
      </c>
      <c r="E121" s="13" t="s">
        <v>89</v>
      </c>
      <c r="F121" s="14">
        <v>2.0833333333333333E-3</v>
      </c>
      <c r="G121" s="36">
        <v>0.66600694444444442</v>
      </c>
      <c r="H121" s="37">
        <v>0.58263888888888882</v>
      </c>
    </row>
    <row r="122" spans="1:8" x14ac:dyDescent="0.25">
      <c r="A122" s="43">
        <f t="shared" ca="1" si="5"/>
        <v>7</v>
      </c>
      <c r="B122" s="45" t="s">
        <v>77</v>
      </c>
      <c r="C122" s="12">
        <v>10.380999565124512</v>
      </c>
      <c r="D122" s="12">
        <v>1.2300004959106445</v>
      </c>
      <c r="E122" s="13" t="s">
        <v>90</v>
      </c>
      <c r="F122" s="14">
        <v>6.9444444444444447E-4</v>
      </c>
      <c r="G122" s="36">
        <v>0.6681597222222222</v>
      </c>
      <c r="H122" s="37">
        <v>0.58472222222222225</v>
      </c>
    </row>
    <row r="123" spans="1:8" x14ac:dyDescent="0.25">
      <c r="A123" s="43">
        <f t="shared" ca="1" si="5"/>
        <v>8</v>
      </c>
      <c r="B123" s="45" t="s">
        <v>75</v>
      </c>
      <c r="C123" s="12">
        <v>11.611000061035156</v>
      </c>
      <c r="D123" s="12">
        <v>1.194000244140625</v>
      </c>
      <c r="E123" s="13" t="s">
        <v>91</v>
      </c>
      <c r="F123" s="14">
        <v>6.9444444444444447E-4</v>
      </c>
      <c r="G123" s="36">
        <v>0.66913194444444446</v>
      </c>
      <c r="H123" s="37">
        <v>0.5854166666666667</v>
      </c>
    </row>
    <row r="124" spans="1:8" x14ac:dyDescent="0.25">
      <c r="A124" s="43">
        <f t="shared" ca="1" si="5"/>
        <v>9</v>
      </c>
      <c r="B124" s="45" t="s">
        <v>73</v>
      </c>
      <c r="C124" s="12">
        <v>12.805000305175781</v>
      </c>
      <c r="D124" s="12">
        <v>3.0239992141723633</v>
      </c>
      <c r="E124" s="13" t="s">
        <v>92</v>
      </c>
      <c r="F124" s="14">
        <v>2.7777777777777779E-3</v>
      </c>
      <c r="G124" s="36">
        <v>0.67010416666666661</v>
      </c>
      <c r="H124" s="37">
        <v>0.58611111111111114</v>
      </c>
    </row>
    <row r="125" spans="1:8" ht="15.75" thickBot="1" x14ac:dyDescent="0.3">
      <c r="A125" s="73">
        <f t="shared" ca="1" si="5"/>
        <v>10</v>
      </c>
      <c r="B125" s="46" t="s">
        <v>71</v>
      </c>
      <c r="C125" s="34">
        <v>15.828999519348145</v>
      </c>
      <c r="D125" s="34">
        <v>2.2720003128051758</v>
      </c>
      <c r="E125" s="35" t="s">
        <v>93</v>
      </c>
      <c r="F125" s="64">
        <v>1.3888888888888889E-3</v>
      </c>
      <c r="G125" s="38">
        <v>0.67260416666666667</v>
      </c>
      <c r="H125" s="39">
        <v>0.58888888888888891</v>
      </c>
    </row>
    <row r="126" spans="1:8" x14ac:dyDescent="0.25">
      <c r="A126" s="20"/>
      <c r="B126" s="27"/>
      <c r="C126" s="27"/>
      <c r="D126" s="27"/>
      <c r="E126" s="53"/>
      <c r="F126" s="68" t="s">
        <v>38</v>
      </c>
      <c r="G126" s="69" t="s">
        <v>85</v>
      </c>
      <c r="H126" s="63" t="s">
        <v>94</v>
      </c>
    </row>
    <row r="127" spans="1:8" x14ac:dyDescent="0.25">
      <c r="A127" s="20"/>
      <c r="B127" s="2"/>
      <c r="C127" s="2"/>
      <c r="D127" s="27"/>
      <c r="E127" s="45"/>
      <c r="F127" s="59" t="s">
        <v>40</v>
      </c>
      <c r="G127" s="60">
        <v>18.10099983215332</v>
      </c>
      <c r="H127" s="23">
        <v>18.100000000000001</v>
      </c>
    </row>
    <row r="128" spans="1:8" ht="15.75" thickBot="1" x14ac:dyDescent="0.3">
      <c r="A128" s="20"/>
      <c r="B128" s="2"/>
      <c r="C128" s="2"/>
      <c r="D128" s="27"/>
      <c r="E128" s="46"/>
      <c r="F128" s="61" t="s">
        <v>41</v>
      </c>
      <c r="G128" s="62">
        <v>1.4166666401757134E-2</v>
      </c>
      <c r="H128" s="49">
        <v>1.3888888888888888E-2</v>
      </c>
    </row>
  </sheetData>
  <mergeCells count="43">
    <mergeCell ref="A3:F3"/>
    <mergeCell ref="A5:A7"/>
    <mergeCell ref="B5:B7"/>
    <mergeCell ref="C5:C7"/>
    <mergeCell ref="D5:D7"/>
    <mergeCell ref="E5:E7"/>
    <mergeCell ref="F5:F7"/>
    <mergeCell ref="A26:F26"/>
    <mergeCell ref="A28:A30"/>
    <mergeCell ref="B28:B30"/>
    <mergeCell ref="C28:C30"/>
    <mergeCell ref="D28:D30"/>
    <mergeCell ref="E28:E30"/>
    <mergeCell ref="F28:F30"/>
    <mergeCell ref="F74:F76"/>
    <mergeCell ref="A51:F51"/>
    <mergeCell ref="A54:A56"/>
    <mergeCell ref="B54:B56"/>
    <mergeCell ref="C54:C56"/>
    <mergeCell ref="D54:D56"/>
    <mergeCell ref="E54:E56"/>
    <mergeCell ref="F54:F56"/>
    <mergeCell ref="A74:A76"/>
    <mergeCell ref="B74:B76"/>
    <mergeCell ref="C74:C76"/>
    <mergeCell ref="D74:D76"/>
    <mergeCell ref="E74:E76"/>
    <mergeCell ref="A1:G1"/>
    <mergeCell ref="A111:F111"/>
    <mergeCell ref="A113:A115"/>
    <mergeCell ref="B113:B115"/>
    <mergeCell ref="C113:C115"/>
    <mergeCell ref="D113:D115"/>
    <mergeCell ref="E113:E115"/>
    <mergeCell ref="F113:F115"/>
    <mergeCell ref="A92:F92"/>
    <mergeCell ref="A94:A96"/>
    <mergeCell ref="B94:B96"/>
    <mergeCell ref="C94:C96"/>
    <mergeCell ref="D94:D96"/>
    <mergeCell ref="E94:E96"/>
    <mergeCell ref="F94:F96"/>
    <mergeCell ref="A72:F72"/>
  </mergeCells>
  <pageMargins left="0.70866141732283472" right="0.19685039370078741" top="0.55118110236220474" bottom="0.55118110236220474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alates 01.03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Bussi Park</dc:creator>
  <cp:lastModifiedBy>Aivi Must</cp:lastModifiedBy>
  <cp:lastPrinted>2020-09-17T09:41:44Z</cp:lastPrinted>
  <dcterms:created xsi:type="dcterms:W3CDTF">2020-08-27T06:29:30Z</dcterms:created>
  <dcterms:modified xsi:type="dcterms:W3CDTF">2021-02-22T08:38:16Z</dcterms:modified>
</cp:coreProperties>
</file>